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طلا\گزارش پرتفو\"/>
    </mc:Choice>
  </mc:AlternateContent>
  <xr:revisionPtr revIDLastSave="0" documentId="13_ncr:1_{261B478D-4984-475A-9EBF-295E076481B9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‌گذاری در کالا" sheetId="9" r:id="rId5"/>
    <sheet name="درآمد سپرده بانکی" sheetId="13" r:id="rId6"/>
    <sheet name="سایر درآمدها" sheetId="14" r:id="rId7"/>
    <sheet name="سود سپرده بانکی" sheetId="18" r:id="rId8"/>
    <sheet name="درآمد ناشی از تغییر قیمت اوراق" sheetId="21" r:id="rId9"/>
  </sheets>
  <definedNames>
    <definedName name="_xlnm.Print_Area" localSheetId="3">درآمد!$A$1:$K$11</definedName>
    <definedName name="_xlnm.Print_Area" localSheetId="5">'درآمد سپرده بانکی'!$A$1:$K$10</definedName>
    <definedName name="_xlnm.Print_Area" localSheetId="8">'درآمد ناشی از تغییر قیمت اوراق'!$A$1:$Q$10</definedName>
    <definedName name="_xlnm.Print_Area" localSheetId="6">'سایر درآمدها'!$A$1:$G$9</definedName>
    <definedName name="_xlnm.Print_Area" localSheetId="2">سپرده!$A$1:$M$13</definedName>
    <definedName name="_xlnm.Print_Area" localSheetId="1">سهام!$A$1:$AC$11</definedName>
    <definedName name="_xlnm.Print_Area" localSheetId="7">'سود سپرده بانکی'!$A$1:$N$9</definedName>
    <definedName name="_xlnm.Print_Area" localSheetId="0">'صورت وضعیت'!$A$1:$C$9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" i="18" l="1"/>
  <c r="I10" i="18"/>
  <c r="G10" i="18"/>
  <c r="C10" i="18"/>
  <c r="H10" i="13"/>
  <c r="D10" i="13"/>
</calcChain>
</file>

<file path=xl/sharedStrings.xml><?xml version="1.0" encoding="utf-8"?>
<sst xmlns="http://schemas.openxmlformats.org/spreadsheetml/2006/main" count="150" uniqueCount="67">
  <si>
    <t>صندوق سرمایه گذاری در اوراق بهادار مبتنی بر طلای کیمیا</t>
  </si>
  <si>
    <t>صورت وضعیت پرتفوی</t>
  </si>
  <si>
    <t>برای ماه منتهی به 1404/02/31</t>
  </si>
  <si>
    <t>-1</t>
  </si>
  <si>
    <t>سرمایه گذاری ها</t>
  </si>
  <si>
    <t>-1-1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</si>
  <si>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</si>
  <si>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</si>
  <si>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</si>
  <si>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</si>
  <si>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</si>
  <si>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</si>
  <si>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</si>
  <si>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</si>
  <si>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</si>
  <si>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</si>
  <si>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</si>
  <si>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</si>
  <si>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گواهي سپرده کالايي شمش طلا</t>
  </si>
  <si>
    <t>گواهی سپرده سکه طلا CD1GOC0001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</si>
  <si>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</si>
  <si>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</si>
  <si>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</si>
  <si>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</si>
  <si>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</si>
  <si>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</si>
  <si>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</si>
  <si>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</si>
  <si>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</si>
  <si>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</si>
  <si>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</si>
  <si>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</si>
  <si>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</si>
  <si>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</si>
  <si>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1-2</t>
  </si>
  <si>
    <t>2-2</t>
  </si>
  <si>
    <t>درآمد حاصل از سرمایه گذاری در اوراق بهادار با درآمد ثابت</t>
  </si>
  <si>
    <t>3-2</t>
  </si>
  <si>
    <t>سایر درآمدها</t>
  </si>
  <si>
    <t>-1-2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</si>
  <si>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</si>
  <si>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</si>
  <si>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</si>
  <si>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</si>
  <si>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</si>
  <si>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</si>
  <si>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</si>
  <si>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-4-2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</si>
  <si>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</si>
  <si>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</si>
  <si>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</si>
  <si>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</si>
  <si>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</si>
  <si>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</si>
  <si>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</si>
  <si>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</si>
  <si>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</si>
  <si>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ارزش دفتری</t>
  </si>
  <si>
    <t>درآمد ناشی از تغییر قیمت اوراق بهادار</t>
  </si>
  <si>
    <t>سود و زیان ناشی از تغییر قیمت</t>
  </si>
  <si>
    <t>سپرده بانکی</t>
  </si>
  <si>
    <t>سرمایه گذاری در گواهی سپرده کالایی</t>
  </si>
  <si>
    <t>درآمد حاصل از سرمایه گذاری در گواهی سپرده کالایی</t>
  </si>
  <si>
    <t>درآمد حاصل از سرمایه گذاری در سپرده بانکی</t>
  </si>
  <si>
    <t>درآمد حاصل از سرمایه­گذاری در گواهی سپرده کالایی</t>
  </si>
  <si>
    <t xml:space="preserve">درآمد حاصل از سرمایه­گذاری در سپرده بانکی </t>
  </si>
  <si>
    <t xml:space="preserve">سپرده بانکی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</si>
</sst>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4" fontId="4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4" fillId="0" borderId="0" xfId="0" applyFont="1" applyFill="1" applyBorder="1" applyAlignment="1">
      <alignment horizontal="right" vertical="top"/>
    </xf>
    <xf numFmtId="0" fontId="5" fillId="0" borderId="0" xfId="0" applyFont="1" applyAlignment="1">
      <alignment horizontal="center"/>
    </xf>
    <xf numFmtId="3" fontId="4" fillId="0" borderId="2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3" fontId="3" fillId="0" borderId="10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28575</xdr:rowOff>
    </xdr:from>
    <xdr:to>
      <xdr:col>2</xdr:col>
      <xdr:colOff>1200150</xdr:colOff>
      <xdr:row>8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85FC0E-AF00-F0D0-AD5F-728FBC1E9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2701850" y="1203325"/>
          <a:ext cx="6391275" cy="356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4"/>
  <sheetViews>
    <sheetView rightToLeft="1" zoomScaleNormal="100" workbookViewId="0">
      <selection activeCell="A17" sqref="A17"/>
    </sheetView>
  </sheetViews>
  <sheetFormatPr defaultRowHeight="12.75" x14ac:dyDescent="0.2"/>
  <cols>
    <col min="1" max="1" width="54.7109375" customWidth="1"/>
    <col min="2" max="2" width="23.140625" customWidth="1"/>
    <col min="3" max="3" width="26.28515625" customWidth="1"/>
  </cols>
  <sheetData>
    <row r="1" spans="1:3" ht="29.1" customHeight="1" x14ac:dyDescent="0.2">
      <c r="A1" s="28" t="s">
        <v>0</v>
      </c>
      <c r="B1" s="28"/>
      <c r="C1" s="28"/>
    </row>
    <row r="2" spans="1:3" ht="21.75" customHeight="1" x14ac:dyDescent="0.2">
      <c r="A2" s="28" t="s">
        <v>1</v>
      </c>
      <c r="B2" s="28"/>
      <c r="C2" s="28"/>
    </row>
    <row r="3" spans="1:3" ht="21.75" customHeight="1" x14ac:dyDescent="0.2">
      <c r="A3" s="28" t="s">
        <v>2</v>
      </c>
      <c r="B3" s="28"/>
      <c r="C3" s="28"/>
    </row>
    <row r="4" spans="1:3" ht="21.75" customHeight="1" x14ac:dyDescent="0.2"/>
    <row r="5" spans="1:3" ht="123.6" customHeight="1" x14ac:dyDescent="0.2">
      <c r="A5" s="29"/>
      <c r="B5" s="29"/>
      <c r="C5" s="29"/>
    </row>
    <row r="6" spans="1:3" ht="123.6" customHeight="1" x14ac:dyDescent="0.2">
      <c r="A6" s="29"/>
      <c r="B6" s="29"/>
      <c r="C6" s="29"/>
    </row>
    <row r="7" spans="1:3" x14ac:dyDescent="0.2">
      <c r="A7" s="29"/>
      <c r="B7" s="29"/>
      <c r="C7" s="29"/>
    </row>
    <row r="8" spans="1:3" x14ac:dyDescent="0.2">
      <c r="A8" s="29"/>
      <c r="B8" s="29"/>
      <c r="C8" s="29"/>
    </row>
    <row r="9" spans="1:3" ht="29.25" customHeight="1" x14ac:dyDescent="0.2">
      <c r="A9" s="29"/>
      <c r="B9" s="29"/>
      <c r="C9" s="29"/>
    </row>
    <row r="10" spans="1:3" x14ac:dyDescent="0.2">
      <c r="A10" s="29"/>
      <c r="B10" s="29"/>
      <c r="C10" s="29"/>
    </row>
    <row r="11" spans="1:3" x14ac:dyDescent="0.2">
      <c r="A11" s="29"/>
      <c r="B11" s="29"/>
      <c r="C11" s="29"/>
    </row>
    <row r="12" spans="1:3" x14ac:dyDescent="0.2">
      <c r="A12" s="29"/>
      <c r="B12" s="29"/>
      <c r="C12" s="29"/>
    </row>
    <row r="13" spans="1:3" x14ac:dyDescent="0.2">
      <c r="A13" s="29"/>
      <c r="B13" s="29"/>
      <c r="C13" s="29"/>
    </row>
    <row r="14" spans="1:3" x14ac:dyDescent="0.2">
      <c r="A14" s="29"/>
      <c r="B14" s="29"/>
      <c r="C14" s="29"/>
    </row>
  </sheetData>
  <mergeCells count="4">
    <mergeCell ref="A1:C1"/>
    <mergeCell ref="A2:C2"/>
    <mergeCell ref="A3:C3"/>
    <mergeCell ref="A5:C14"/>
  </mergeCells>
  <pageMargins left="0.39" right="0.39" top="0.39" bottom="0.39" header="0" footer="0"/>
  <pageSetup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"/>
  <sheetViews>
    <sheetView rightToLeft="1" topLeftCell="M1" workbookViewId="0">
      <selection activeCell="Z11" sqref="Z11"/>
    </sheetView>
  </sheetViews>
  <sheetFormatPr defaultRowHeight="12.75" x14ac:dyDescent="0.2"/>
  <cols>
    <col min="1" max="2" width="2.5703125" customWidth="1"/>
    <col min="3" max="3" width="27.85546875" customWidth="1"/>
    <col min="4" max="5" width="1.28515625" customWidth="1"/>
    <col min="6" max="6" width="11.7109375" customWidth="1"/>
    <col min="7" max="7" width="1.28515625" customWidth="1"/>
    <col min="8" max="8" width="23.5703125" customWidth="1"/>
    <col min="9" max="9" width="1.28515625" customWidth="1"/>
    <col min="10" max="10" width="19.28515625" customWidth="1"/>
    <col min="11" max="11" width="1.28515625" customWidth="1"/>
    <col min="12" max="12" width="14.28515625" customWidth="1"/>
    <col min="13" max="13" width="1.28515625" customWidth="1"/>
    <col min="14" max="14" width="18.57031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6.5703125" customWidth="1"/>
    <col min="23" max="23" width="1.28515625" customWidth="1"/>
    <col min="24" max="24" width="18" customWidth="1"/>
    <col min="25" max="25" width="1.28515625" customWidth="1"/>
    <col min="26" max="26" width="20.42578125" customWidth="1"/>
    <col min="27" max="27" width="1.28515625" customWidth="1"/>
    <col min="28" max="28" width="17.5703125" customWidth="1"/>
    <col min="29" max="29" width="0.28515625" customWidth="1"/>
  </cols>
  <sheetData>
    <row r="1" spans="1:28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21.7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8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28" ht="24" x14ac:dyDescent="0.2">
      <c r="A4" s="1" t="s">
        <v>3</v>
      </c>
      <c r="B4" s="38" t="s">
        <v>4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28" ht="24" x14ac:dyDescent="0.2">
      <c r="A5" s="38" t="s">
        <v>5</v>
      </c>
      <c r="B5" s="38"/>
      <c r="C5" s="38" t="s">
        <v>61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28" ht="21" x14ac:dyDescent="0.2">
      <c r="F6" s="31" t="s">
        <v>6</v>
      </c>
      <c r="G6" s="31"/>
      <c r="H6" s="31"/>
      <c r="I6" s="31"/>
      <c r="J6" s="31"/>
      <c r="L6" s="31" t="s">
        <v>7</v>
      </c>
      <c r="M6" s="31"/>
      <c r="N6" s="31"/>
      <c r="O6" s="31"/>
      <c r="P6" s="31"/>
      <c r="Q6" s="31"/>
      <c r="R6" s="31"/>
      <c r="T6" s="31" t="s">
        <v>8</v>
      </c>
      <c r="U6" s="31"/>
      <c r="V6" s="31"/>
      <c r="W6" s="31"/>
      <c r="X6" s="31"/>
      <c r="Y6" s="31"/>
      <c r="Z6" s="31"/>
      <c r="AA6" s="31"/>
      <c r="AB6" s="31"/>
    </row>
    <row r="7" spans="1:28" ht="21" x14ac:dyDescent="0.2">
      <c r="F7" s="3"/>
      <c r="G7" s="3"/>
      <c r="H7" s="3"/>
      <c r="I7" s="3"/>
      <c r="J7" s="3"/>
      <c r="L7" s="37" t="s">
        <v>9</v>
      </c>
      <c r="M7" s="37"/>
      <c r="N7" s="37"/>
      <c r="O7" s="3"/>
      <c r="P7" s="37" t="s">
        <v>10</v>
      </c>
      <c r="Q7" s="37"/>
      <c r="R7" s="37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31" t="s">
        <v>11</v>
      </c>
      <c r="B8" s="31"/>
      <c r="C8" s="31"/>
      <c r="D8" s="11"/>
      <c r="E8" s="31" t="s">
        <v>12</v>
      </c>
      <c r="F8" s="31"/>
      <c r="G8" s="11"/>
      <c r="H8" s="2" t="s">
        <v>13</v>
      </c>
      <c r="I8" s="11"/>
      <c r="J8" s="2" t="s">
        <v>14</v>
      </c>
      <c r="K8" s="11"/>
      <c r="L8" s="4" t="s">
        <v>12</v>
      </c>
      <c r="M8" s="13"/>
      <c r="N8" s="4" t="s">
        <v>13</v>
      </c>
      <c r="O8" s="11"/>
      <c r="P8" s="4" t="s">
        <v>12</v>
      </c>
      <c r="Q8" s="13"/>
      <c r="R8" s="4" t="s">
        <v>15</v>
      </c>
      <c r="S8" s="11"/>
      <c r="T8" s="2" t="s">
        <v>12</v>
      </c>
      <c r="U8" s="11"/>
      <c r="V8" s="2" t="s">
        <v>16</v>
      </c>
      <c r="W8" s="11"/>
      <c r="X8" s="2" t="s">
        <v>13</v>
      </c>
      <c r="Y8" s="11"/>
      <c r="Z8" s="2" t="s">
        <v>14</v>
      </c>
      <c r="AA8" s="11"/>
      <c r="AB8" s="2" t="s">
        <v>17</v>
      </c>
    </row>
    <row r="9" spans="1:28" ht="21.75" customHeight="1" x14ac:dyDescent="0.2">
      <c r="A9" s="32" t="s">
        <v>18</v>
      </c>
      <c r="B9" s="32"/>
      <c r="C9" s="32"/>
      <c r="D9" s="11"/>
      <c r="E9" s="33">
        <v>845407</v>
      </c>
      <c r="F9" s="33"/>
      <c r="G9" s="11"/>
      <c r="H9" s="15">
        <v>8278364496094</v>
      </c>
      <c r="I9" s="11"/>
      <c r="J9" s="15">
        <v>6999008671371.7002</v>
      </c>
      <c r="K9" s="11"/>
      <c r="L9" s="15">
        <v>90651</v>
      </c>
      <c r="M9" s="11"/>
      <c r="N9" s="15">
        <v>792445648303</v>
      </c>
      <c r="O9" s="11"/>
      <c r="P9" s="15">
        <v>0</v>
      </c>
      <c r="Q9" s="11"/>
      <c r="R9" s="15">
        <v>0</v>
      </c>
      <c r="S9" s="11"/>
      <c r="T9" s="15">
        <v>936058</v>
      </c>
      <c r="U9" s="11"/>
      <c r="V9" s="15">
        <v>8700000</v>
      </c>
      <c r="W9" s="11"/>
      <c r="X9" s="15">
        <v>9070810144397</v>
      </c>
      <c r="Y9" s="11"/>
      <c r="Z9" s="15">
        <v>8124159708960</v>
      </c>
      <c r="AA9" s="11"/>
      <c r="AB9" s="16">
        <v>89.51</v>
      </c>
    </row>
    <row r="10" spans="1:28" ht="18.75" x14ac:dyDescent="0.2">
      <c r="A10" s="34" t="s">
        <v>19</v>
      </c>
      <c r="B10" s="34"/>
      <c r="C10" s="34"/>
      <c r="D10" s="17"/>
      <c r="E10" s="35">
        <v>528</v>
      </c>
      <c r="F10" s="36"/>
      <c r="G10" s="11"/>
      <c r="H10" s="18">
        <v>385446013920</v>
      </c>
      <c r="I10" s="11"/>
      <c r="J10" s="18">
        <v>378889571280</v>
      </c>
      <c r="K10" s="11"/>
      <c r="L10" s="18">
        <v>640</v>
      </c>
      <c r="M10" s="11"/>
      <c r="N10" s="18">
        <v>462713729021</v>
      </c>
      <c r="O10" s="11"/>
      <c r="P10" s="18">
        <v>0</v>
      </c>
      <c r="Q10" s="11"/>
      <c r="R10" s="18">
        <v>0</v>
      </c>
      <c r="S10" s="11"/>
      <c r="T10" s="18">
        <v>1168</v>
      </c>
      <c r="U10" s="11"/>
      <c r="V10" s="18">
        <v>740000000</v>
      </c>
      <c r="W10" s="11"/>
      <c r="X10" s="18">
        <v>848159742941</v>
      </c>
      <c r="Y10" s="11"/>
      <c r="Z10" s="18">
        <v>863239600000</v>
      </c>
      <c r="AA10" s="11"/>
      <c r="AB10" s="19">
        <v>9.51</v>
      </c>
    </row>
    <row r="11" spans="1:28" ht="21.75" customHeight="1" x14ac:dyDescent="0.2">
      <c r="A11" s="30" t="s">
        <v>20</v>
      </c>
      <c r="B11" s="30"/>
      <c r="C11" s="30"/>
      <c r="D11" s="30"/>
      <c r="E11" s="11"/>
      <c r="F11" s="20">
        <v>845935</v>
      </c>
      <c r="G11" s="11"/>
      <c r="H11" s="20">
        <v>8663810510014</v>
      </c>
      <c r="I11" s="11"/>
      <c r="J11" s="20">
        <v>7377898242651.7002</v>
      </c>
      <c r="K11" s="11"/>
      <c r="L11" s="20">
        <v>91291</v>
      </c>
      <c r="M11" s="11"/>
      <c r="N11" s="20">
        <v>1255159377324</v>
      </c>
      <c r="O11" s="11"/>
      <c r="P11" s="20">
        <v>0</v>
      </c>
      <c r="Q11" s="11"/>
      <c r="R11" s="20">
        <v>0</v>
      </c>
      <c r="S11" s="11"/>
      <c r="T11" s="20">
        <v>937226</v>
      </c>
      <c r="U11" s="11"/>
      <c r="V11" s="20"/>
      <c r="W11" s="11"/>
      <c r="X11" s="20">
        <v>9918969887338</v>
      </c>
      <c r="Y11" s="11"/>
      <c r="Z11" s="20">
        <v>8987399308960</v>
      </c>
      <c r="AA11" s="11"/>
      <c r="AB11" s="21">
        <v>99.02</v>
      </c>
    </row>
  </sheetData>
  <mergeCells count="1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11:D11"/>
    <mergeCell ref="A8:C8"/>
    <mergeCell ref="E8:F8"/>
    <mergeCell ref="A9:C9"/>
    <mergeCell ref="E9:F9"/>
    <mergeCell ref="A10:C10"/>
    <mergeCell ref="E10:F10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topLeftCell="A4" workbookViewId="0">
      <selection activeCell="J13" sqref="J13"/>
    </sheetView>
  </sheetViews>
  <sheetFormatPr defaultRowHeight="12.75" x14ac:dyDescent="0.2"/>
  <cols>
    <col min="1" max="1" width="5.140625" customWidth="1"/>
    <col min="2" max="2" width="15" customWidth="1"/>
    <col min="3" max="3" width="1.28515625" customWidth="1"/>
    <col min="4" max="4" width="16.7109375" customWidth="1"/>
    <col min="5" max="5" width="1.28515625" customWidth="1"/>
    <col min="6" max="6" width="15.28515625" customWidth="1"/>
    <col min="7" max="7" width="1.28515625" customWidth="1"/>
    <col min="8" max="8" width="14.42578125" customWidth="1"/>
    <col min="9" max="9" width="1.28515625" customWidth="1"/>
    <col min="10" max="10" width="16.8554687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21.7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5" spans="1:12" ht="24" x14ac:dyDescent="0.2">
      <c r="A5" s="1" t="s">
        <v>21</v>
      </c>
      <c r="B5" s="38" t="s">
        <v>22</v>
      </c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21" x14ac:dyDescent="0.2">
      <c r="D6" s="2" t="s">
        <v>6</v>
      </c>
      <c r="F6" s="31" t="s">
        <v>7</v>
      </c>
      <c r="G6" s="31"/>
      <c r="H6" s="31"/>
      <c r="J6" s="39" t="s">
        <v>8</v>
      </c>
      <c r="K6" s="39"/>
      <c r="L6" s="39"/>
    </row>
    <row r="7" spans="1:12" ht="14.45" customHeight="1" x14ac:dyDescent="0.2">
      <c r="D7" s="3"/>
      <c r="F7" s="3"/>
      <c r="G7" s="3"/>
      <c r="H7" s="3"/>
      <c r="J7" s="3"/>
      <c r="K7" s="27"/>
      <c r="L7" s="27"/>
    </row>
    <row r="8" spans="1:12" ht="21" x14ac:dyDescent="0.2">
      <c r="A8" s="31" t="s">
        <v>23</v>
      </c>
      <c r="B8" s="31"/>
      <c r="D8" s="2" t="s">
        <v>24</v>
      </c>
      <c r="F8" s="2" t="s">
        <v>25</v>
      </c>
      <c r="H8" s="2" t="s">
        <v>26</v>
      </c>
      <c r="J8" s="2" t="s">
        <v>24</v>
      </c>
      <c r="L8" s="2" t="s">
        <v>17</v>
      </c>
    </row>
    <row r="9" spans="1:12" ht="21.75" customHeight="1" x14ac:dyDescent="0.2">
      <c r="A9" s="32" t="s">
        <v>60</v>
      </c>
      <c r="B9" s="32"/>
      <c r="C9" s="11"/>
      <c r="D9" s="15">
        <v>12885185098</v>
      </c>
      <c r="E9" s="11"/>
      <c r="F9" s="15">
        <v>705082420</v>
      </c>
      <c r="G9" s="11"/>
      <c r="H9" s="15">
        <v>5000300000</v>
      </c>
      <c r="I9" s="11"/>
      <c r="J9" s="15">
        <v>8589967518</v>
      </c>
      <c r="K9" s="11"/>
      <c r="L9" s="22">
        <v>8.9999999999999998E-4</v>
      </c>
    </row>
    <row r="10" spans="1:12" ht="21.75" customHeight="1" x14ac:dyDescent="0.2">
      <c r="A10" s="40" t="s">
        <v>60</v>
      </c>
      <c r="B10" s="40"/>
      <c r="C10" s="11"/>
      <c r="D10" s="24">
        <v>490000</v>
      </c>
      <c r="E10" s="11"/>
      <c r="F10" s="24">
        <v>0</v>
      </c>
      <c r="G10" s="11"/>
      <c r="H10" s="24">
        <v>0</v>
      </c>
      <c r="I10" s="11"/>
      <c r="J10" s="24">
        <v>490000</v>
      </c>
      <c r="K10" s="11"/>
      <c r="L10" s="25">
        <v>0</v>
      </c>
    </row>
    <row r="11" spans="1:12" ht="21.75" customHeight="1" x14ac:dyDescent="0.2">
      <c r="A11" s="40" t="s">
        <v>60</v>
      </c>
      <c r="B11" s="40"/>
      <c r="C11" s="11"/>
      <c r="D11" s="24">
        <v>500000</v>
      </c>
      <c r="E11" s="11"/>
      <c r="F11" s="24">
        <v>0</v>
      </c>
      <c r="G11" s="11"/>
      <c r="H11" s="24">
        <v>0</v>
      </c>
      <c r="I11" s="11"/>
      <c r="J11" s="24">
        <v>500000</v>
      </c>
      <c r="K11" s="11"/>
      <c r="L11" s="25">
        <v>0</v>
      </c>
    </row>
    <row r="12" spans="1:12" ht="21.75" customHeight="1" x14ac:dyDescent="0.2">
      <c r="A12" s="34" t="s">
        <v>60</v>
      </c>
      <c r="B12" s="34"/>
      <c r="C12" s="11"/>
      <c r="D12" s="18">
        <v>0</v>
      </c>
      <c r="E12" s="11"/>
      <c r="F12" s="18">
        <v>5002008365</v>
      </c>
      <c r="G12" s="11"/>
      <c r="H12" s="18">
        <v>30000</v>
      </c>
      <c r="I12" s="11"/>
      <c r="J12" s="18">
        <v>5001978365</v>
      </c>
      <c r="K12" s="11"/>
      <c r="L12" s="26">
        <v>5.9999999999999995E-4</v>
      </c>
    </row>
    <row r="13" spans="1:12" ht="21.75" customHeight="1" x14ac:dyDescent="0.2">
      <c r="A13" s="30" t="s">
        <v>20</v>
      </c>
      <c r="B13" s="30"/>
      <c r="C13" s="11"/>
      <c r="D13" s="20">
        <v>12886175098</v>
      </c>
      <c r="E13" s="11"/>
      <c r="F13" s="20">
        <v>5707090785</v>
      </c>
      <c r="G13" s="11"/>
      <c r="H13" s="20">
        <v>5000330000</v>
      </c>
      <c r="I13" s="11"/>
      <c r="J13" s="20">
        <v>13592935883</v>
      </c>
      <c r="K13" s="11"/>
      <c r="L13" s="21">
        <v>0</v>
      </c>
    </row>
  </sheetData>
  <mergeCells count="12">
    <mergeCell ref="A1:L1"/>
    <mergeCell ref="A2:L2"/>
    <mergeCell ref="A3:L3"/>
    <mergeCell ref="B5:L5"/>
    <mergeCell ref="F6:H6"/>
    <mergeCell ref="A13:B13"/>
    <mergeCell ref="J6:L6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rightToLeft="1" topLeftCell="A4" workbookViewId="0">
      <selection activeCell="F11" sqref="F11"/>
    </sheetView>
  </sheetViews>
  <sheetFormatPr defaultRowHeight="12.75" x14ac:dyDescent="0.2"/>
  <cols>
    <col min="1" max="1" width="2.5703125" customWidth="1"/>
    <col min="2" max="2" width="51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1.75" customHeight="1" x14ac:dyDescent="0.2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4.45" customHeight="1" x14ac:dyDescent="0.2"/>
    <row r="5" spans="1:10" ht="29.1" customHeight="1" x14ac:dyDescent="0.2">
      <c r="A5" s="1" t="s">
        <v>28</v>
      </c>
      <c r="B5" s="38" t="s">
        <v>29</v>
      </c>
      <c r="C5" s="38"/>
      <c r="D5" s="38"/>
      <c r="E5" s="38"/>
      <c r="F5" s="38"/>
      <c r="G5" s="38"/>
      <c r="H5" s="38"/>
      <c r="I5" s="38"/>
      <c r="J5" s="38"/>
    </row>
    <row r="6" spans="1:10" ht="14.45" customHeight="1" x14ac:dyDescent="0.2"/>
    <row r="7" spans="1:10" ht="21" x14ac:dyDescent="0.2">
      <c r="A7" s="31" t="s">
        <v>30</v>
      </c>
      <c r="B7" s="31"/>
      <c r="D7" s="2" t="s">
        <v>31</v>
      </c>
      <c r="F7" s="2" t="s">
        <v>24</v>
      </c>
      <c r="H7" s="2" t="s">
        <v>32</v>
      </c>
      <c r="J7" s="2" t="s">
        <v>33</v>
      </c>
    </row>
    <row r="8" spans="1:10" ht="21.75" customHeight="1" x14ac:dyDescent="0.2">
      <c r="A8" s="41" t="s">
        <v>62</v>
      </c>
      <c r="B8" s="41"/>
      <c r="D8" s="14" t="s">
        <v>34</v>
      </c>
      <c r="E8" s="12"/>
      <c r="F8" s="15">
        <v>354341688985</v>
      </c>
      <c r="G8" s="12"/>
      <c r="H8" s="16">
        <v>99.7</v>
      </c>
      <c r="I8" s="12"/>
      <c r="J8" s="16">
        <v>3.9</v>
      </c>
    </row>
    <row r="9" spans="1:10" ht="21.75" customHeight="1" x14ac:dyDescent="0.2">
      <c r="A9" s="42" t="s">
        <v>63</v>
      </c>
      <c r="B9" s="42"/>
      <c r="D9" s="23" t="s">
        <v>35</v>
      </c>
      <c r="E9" s="12"/>
      <c r="F9" s="24">
        <v>8365</v>
      </c>
      <c r="G9" s="12"/>
      <c r="H9" s="44">
        <v>0</v>
      </c>
      <c r="I9" s="12"/>
      <c r="J9" s="44">
        <v>0</v>
      </c>
    </row>
    <row r="10" spans="1:10" ht="21.75" customHeight="1" x14ac:dyDescent="0.2">
      <c r="A10" s="42" t="s">
        <v>36</v>
      </c>
      <c r="B10" s="42"/>
      <c r="D10" s="23" t="s">
        <v>37</v>
      </c>
      <c r="E10" s="12"/>
      <c r="F10" s="18">
        <v>588613081</v>
      </c>
      <c r="G10" s="12"/>
      <c r="H10" s="19">
        <v>0.17</v>
      </c>
      <c r="I10" s="12"/>
      <c r="J10" s="19">
        <v>0.01</v>
      </c>
    </row>
    <row r="11" spans="1:10" ht="21.75" customHeight="1" x14ac:dyDescent="0.2">
      <c r="A11" s="30" t="s">
        <v>20</v>
      </c>
      <c r="B11" s="30"/>
      <c r="D11" s="20"/>
      <c r="E11" s="12"/>
      <c r="F11" s="20">
        <v>354930310431</v>
      </c>
      <c r="G11" s="12"/>
      <c r="H11" s="21">
        <v>99.87</v>
      </c>
      <c r="I11" s="12"/>
      <c r="J11" s="21">
        <v>3.91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zoomScaleNormal="100" workbookViewId="0">
      <selection activeCell="F28" sqref="F28"/>
    </sheetView>
  </sheetViews>
  <sheetFormatPr defaultRowHeight="12.75" x14ac:dyDescent="0.2"/>
  <cols>
    <col min="1" max="1" width="5.140625" customWidth="1"/>
    <col min="2" max="2" width="26.7109375" customWidth="1"/>
    <col min="3" max="3" width="1.28515625" customWidth="1"/>
    <col min="4" max="4" width="14.7109375" bestFit="1" customWidth="1"/>
    <col min="5" max="5" width="1.28515625" customWidth="1"/>
    <col min="6" max="6" width="16.7109375" customWidth="1"/>
    <col min="7" max="7" width="1.28515625" customWidth="1"/>
    <col min="8" max="8" width="13" customWidth="1"/>
    <col min="9" max="9" width="1.28515625" customWidth="1"/>
    <col min="10" max="10" width="15.85546875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9.28515625" customWidth="1"/>
    <col min="18" max="18" width="1.28515625" customWidth="1"/>
    <col min="19" max="19" width="13" customWidth="1"/>
    <col min="20" max="20" width="1.28515625" customWidth="1"/>
    <col min="21" max="21" width="18.71093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21.75" customHeight="1" x14ac:dyDescent="0.2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ht="14.45" customHeight="1" x14ac:dyDescent="0.2"/>
    <row r="5" spans="1:23" ht="24" x14ac:dyDescent="0.2">
      <c r="A5" s="1" t="s">
        <v>39</v>
      </c>
      <c r="B5" s="38" t="s">
        <v>64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3" ht="21" x14ac:dyDescent="0.2">
      <c r="D6" s="31" t="s">
        <v>40</v>
      </c>
      <c r="E6" s="31"/>
      <c r="F6" s="31"/>
      <c r="G6" s="31"/>
      <c r="H6" s="31"/>
      <c r="I6" s="31"/>
      <c r="J6" s="31"/>
      <c r="K6" s="31"/>
      <c r="L6" s="31"/>
      <c r="N6" s="31" t="s">
        <v>41</v>
      </c>
      <c r="O6" s="31"/>
      <c r="P6" s="31"/>
      <c r="Q6" s="31"/>
      <c r="R6" s="31"/>
      <c r="S6" s="31"/>
      <c r="T6" s="31"/>
      <c r="U6" s="31"/>
      <c r="V6" s="31"/>
      <c r="W6" s="31"/>
    </row>
    <row r="7" spans="1:23" ht="21" x14ac:dyDescent="0.2">
      <c r="D7" s="3"/>
      <c r="E7" s="3"/>
      <c r="F7" s="3"/>
      <c r="G7" s="3"/>
      <c r="H7" s="3"/>
      <c r="I7" s="3"/>
      <c r="J7" s="37" t="s">
        <v>20</v>
      </c>
      <c r="K7" s="37"/>
      <c r="L7" s="37"/>
      <c r="N7" s="3"/>
      <c r="O7" s="3"/>
      <c r="P7" s="3"/>
      <c r="Q7" s="3"/>
      <c r="R7" s="3"/>
      <c r="S7" s="3"/>
      <c r="T7" s="3"/>
      <c r="U7" s="37" t="s">
        <v>20</v>
      </c>
      <c r="V7" s="37"/>
      <c r="W7" s="37"/>
    </row>
    <row r="8" spans="1:23" ht="21" x14ac:dyDescent="0.2">
      <c r="A8" s="31" t="s">
        <v>42</v>
      </c>
      <c r="B8" s="31"/>
      <c r="D8" s="2" t="s">
        <v>43</v>
      </c>
      <c r="F8" s="2" t="s">
        <v>44</v>
      </c>
      <c r="H8" s="2" t="s">
        <v>45</v>
      </c>
      <c r="J8" s="4" t="s">
        <v>24</v>
      </c>
      <c r="K8" s="3"/>
      <c r="L8" s="4" t="s">
        <v>32</v>
      </c>
      <c r="N8" s="2" t="s">
        <v>43</v>
      </c>
      <c r="P8" s="31" t="s">
        <v>44</v>
      </c>
      <c r="Q8" s="31"/>
      <c r="S8" s="2" t="s">
        <v>45</v>
      </c>
      <c r="U8" s="4" t="s">
        <v>24</v>
      </c>
      <c r="V8" s="3"/>
      <c r="W8" s="4" t="s">
        <v>32</v>
      </c>
    </row>
    <row r="9" spans="1:23" ht="21.75" customHeight="1" x14ac:dyDescent="0.2">
      <c r="A9" s="41" t="s">
        <v>19</v>
      </c>
      <c r="B9" s="41"/>
      <c r="D9" s="15">
        <v>0</v>
      </c>
      <c r="E9" s="12"/>
      <c r="F9" s="15">
        <v>21636299699</v>
      </c>
      <c r="G9" s="12"/>
      <c r="H9" s="15">
        <v>0</v>
      </c>
      <c r="I9" s="12"/>
      <c r="J9" s="15">
        <v>21636299699</v>
      </c>
      <c r="K9" s="12"/>
      <c r="L9" s="16">
        <v>6.09</v>
      </c>
      <c r="M9" s="12"/>
      <c r="N9" s="15">
        <v>0</v>
      </c>
      <c r="O9" s="12"/>
      <c r="P9" s="33">
        <v>15079857059</v>
      </c>
      <c r="Q9" s="33"/>
      <c r="R9" s="12"/>
      <c r="S9" s="15">
        <v>0</v>
      </c>
      <c r="T9" s="12"/>
      <c r="U9" s="15">
        <v>15079857059</v>
      </c>
      <c r="V9" s="12"/>
      <c r="W9" s="16">
        <v>-1.1499999999999999</v>
      </c>
    </row>
    <row r="10" spans="1:23" ht="21.75" customHeight="1" x14ac:dyDescent="0.2">
      <c r="A10" s="43" t="s">
        <v>46</v>
      </c>
      <c r="B10" s="43"/>
      <c r="D10" s="18">
        <v>0</v>
      </c>
      <c r="E10" s="12"/>
      <c r="F10" s="18">
        <v>332705389286</v>
      </c>
      <c r="G10" s="12"/>
      <c r="H10" s="18">
        <v>0</v>
      </c>
      <c r="I10" s="12"/>
      <c r="J10" s="18">
        <v>332705389286</v>
      </c>
      <c r="K10" s="12"/>
      <c r="L10" s="19">
        <v>93.61</v>
      </c>
      <c r="M10" s="12"/>
      <c r="N10" s="18">
        <v>0</v>
      </c>
      <c r="O10" s="12"/>
      <c r="P10" s="35">
        <v>-1328000471073</v>
      </c>
      <c r="Q10" s="36"/>
      <c r="R10" s="12"/>
      <c r="S10" s="18">
        <v>0</v>
      </c>
      <c r="T10" s="12"/>
      <c r="U10" s="18">
        <v>-1328000471073</v>
      </c>
      <c r="V10" s="12"/>
      <c r="W10" s="19">
        <v>101.24</v>
      </c>
    </row>
    <row r="11" spans="1:23" ht="21.75" customHeight="1" x14ac:dyDescent="0.2">
      <c r="A11" s="30" t="s">
        <v>20</v>
      </c>
      <c r="B11" s="30"/>
      <c r="D11" s="20">
        <v>0</v>
      </c>
      <c r="E11" s="12"/>
      <c r="F11" s="20">
        <v>354341688985</v>
      </c>
      <c r="G11" s="12"/>
      <c r="H11" s="20">
        <v>0</v>
      </c>
      <c r="I11" s="12"/>
      <c r="J11" s="20">
        <v>354341688985</v>
      </c>
      <c r="K11" s="12"/>
      <c r="L11" s="21">
        <v>99.7</v>
      </c>
      <c r="M11" s="12"/>
      <c r="N11" s="20">
        <v>0</v>
      </c>
      <c r="O11" s="12"/>
      <c r="P11" s="12"/>
      <c r="Q11" s="20">
        <v>-1312920614014</v>
      </c>
      <c r="R11" s="12"/>
      <c r="S11" s="20">
        <v>0</v>
      </c>
      <c r="T11" s="12"/>
      <c r="U11" s="20">
        <v>-1312920614014</v>
      </c>
      <c r="V11" s="12"/>
      <c r="W11" s="21">
        <v>100.09</v>
      </c>
    </row>
  </sheetData>
  <mergeCells count="15">
    <mergeCell ref="A1:W1"/>
    <mergeCell ref="A2:W2"/>
    <mergeCell ref="A3:W3"/>
    <mergeCell ref="B5:W5"/>
    <mergeCell ref="D6:L6"/>
    <mergeCell ref="N6:W6"/>
    <mergeCell ref="A10:B10"/>
    <mergeCell ref="P10:Q10"/>
    <mergeCell ref="A11:B11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0"/>
  <sheetViews>
    <sheetView rightToLeft="1" workbookViewId="0">
      <selection activeCell="D9" sqref="D9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1.75" customHeight="1" x14ac:dyDescent="0.2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4.45" customHeight="1" x14ac:dyDescent="0.2"/>
    <row r="5" spans="1:10" ht="24" x14ac:dyDescent="0.2">
      <c r="A5" s="1" t="s">
        <v>47</v>
      </c>
      <c r="B5" s="38" t="s">
        <v>65</v>
      </c>
      <c r="C5" s="38"/>
      <c r="D5" s="38"/>
      <c r="E5" s="38"/>
      <c r="F5" s="38"/>
      <c r="G5" s="38"/>
      <c r="H5" s="38"/>
      <c r="I5" s="38"/>
      <c r="J5" s="38"/>
    </row>
    <row r="6" spans="1:10" ht="21" x14ac:dyDescent="0.2">
      <c r="D6" s="31" t="s">
        <v>40</v>
      </c>
      <c r="E6" s="31"/>
      <c r="F6" s="31"/>
      <c r="H6" s="31" t="s">
        <v>41</v>
      </c>
      <c r="I6" s="31"/>
      <c r="J6" s="31"/>
    </row>
    <row r="7" spans="1:10" ht="46.5" customHeight="1" x14ac:dyDescent="0.2">
      <c r="A7" s="39" t="s">
        <v>48</v>
      </c>
      <c r="B7" s="39"/>
      <c r="D7" s="45" t="s">
        <v>49</v>
      </c>
      <c r="E7" s="3"/>
      <c r="F7" s="45" t="s">
        <v>50</v>
      </c>
      <c r="H7" s="45" t="s">
        <v>49</v>
      </c>
      <c r="I7" s="3"/>
      <c r="J7" s="45" t="s">
        <v>50</v>
      </c>
    </row>
    <row r="8" spans="1:10" ht="21.75" customHeight="1" x14ac:dyDescent="0.2">
      <c r="A8" s="48" t="s">
        <v>66</v>
      </c>
      <c r="B8" s="48"/>
      <c r="C8" s="49"/>
      <c r="D8" s="50">
        <v>8365</v>
      </c>
      <c r="E8" s="49"/>
      <c r="F8" s="51"/>
      <c r="G8" s="49"/>
      <c r="H8" s="50">
        <v>8365</v>
      </c>
      <c r="I8" s="49"/>
      <c r="J8" s="51"/>
    </row>
    <row r="9" spans="1:10" ht="21.75" customHeight="1" x14ac:dyDescent="0.2">
      <c r="A9" s="48" t="s">
        <v>66</v>
      </c>
      <c r="B9" s="48"/>
      <c r="C9" s="49"/>
      <c r="D9" s="52">
        <v>593439130</v>
      </c>
      <c r="E9" s="49"/>
      <c r="F9" s="51"/>
      <c r="G9" s="49"/>
      <c r="H9" s="52">
        <v>593439130</v>
      </c>
      <c r="I9" s="49"/>
      <c r="J9" s="51"/>
    </row>
    <row r="10" spans="1:10" ht="21.75" customHeight="1" x14ac:dyDescent="0.2">
      <c r="A10" s="46" t="s">
        <v>20</v>
      </c>
      <c r="B10" s="46"/>
      <c r="C10" s="12"/>
      <c r="D10" s="47">
        <f>SUM(D8:D9)</f>
        <v>593447495</v>
      </c>
      <c r="E10" s="12"/>
      <c r="F10" s="47"/>
      <c r="G10" s="12"/>
      <c r="H10" s="47">
        <f>SUM(H8:H9)</f>
        <v>593447495</v>
      </c>
      <c r="I10" s="12"/>
      <c r="J10" s="47"/>
    </row>
    <row r="20" spans="10:10" x14ac:dyDescent="0.2">
      <c r="J20" s="27"/>
    </row>
  </sheetData>
  <mergeCells count="10">
    <mergeCell ref="A7:B7"/>
    <mergeCell ref="A8:B8"/>
    <mergeCell ref="A10:B10"/>
    <mergeCell ref="A1:J1"/>
    <mergeCell ref="A2:J2"/>
    <mergeCell ref="A3:J3"/>
    <mergeCell ref="B5:J5"/>
    <mergeCell ref="D6:F6"/>
    <mergeCell ref="H6:J6"/>
    <mergeCell ref="A9:B9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9"/>
  <sheetViews>
    <sheetView rightToLeft="1" workbookViewId="0">
      <selection activeCell="D11" sqref="D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8" t="s">
        <v>0</v>
      </c>
      <c r="B1" s="28"/>
      <c r="C1" s="28"/>
      <c r="D1" s="28"/>
      <c r="E1" s="28"/>
      <c r="F1" s="28"/>
    </row>
    <row r="2" spans="1:6" ht="21.75" customHeight="1" x14ac:dyDescent="0.2">
      <c r="A2" s="28" t="s">
        <v>27</v>
      </c>
      <c r="B2" s="28"/>
      <c r="C2" s="28"/>
      <c r="D2" s="28"/>
      <c r="E2" s="28"/>
      <c r="F2" s="28"/>
    </row>
    <row r="3" spans="1:6" ht="21.75" customHeight="1" x14ac:dyDescent="0.2">
      <c r="A3" s="28" t="s">
        <v>2</v>
      </c>
      <c r="B3" s="28"/>
      <c r="C3" s="28"/>
      <c r="D3" s="28"/>
      <c r="E3" s="28"/>
      <c r="F3" s="28"/>
    </row>
    <row r="4" spans="1:6" ht="14.45" customHeight="1" x14ac:dyDescent="0.2"/>
    <row r="5" spans="1:6" ht="29.1" customHeight="1" x14ac:dyDescent="0.2">
      <c r="A5" s="1" t="s">
        <v>51</v>
      </c>
      <c r="B5" s="38" t="s">
        <v>38</v>
      </c>
      <c r="C5" s="38"/>
      <c r="D5" s="38"/>
      <c r="E5" s="38"/>
      <c r="F5" s="38"/>
    </row>
    <row r="6" spans="1:6" ht="21" x14ac:dyDescent="0.2">
      <c r="D6" s="2" t="s">
        <v>40</v>
      </c>
      <c r="F6" s="2" t="s">
        <v>8</v>
      </c>
    </row>
    <row r="7" spans="1:6" ht="21" x14ac:dyDescent="0.2">
      <c r="A7" s="31" t="s">
        <v>38</v>
      </c>
      <c r="B7" s="31"/>
      <c r="D7" s="4" t="s">
        <v>24</v>
      </c>
      <c r="F7" s="4" t="s">
        <v>24</v>
      </c>
    </row>
    <row r="8" spans="1:6" ht="21.75" customHeight="1" x14ac:dyDescent="0.2">
      <c r="A8" s="34" t="s">
        <v>52</v>
      </c>
      <c r="B8" s="34"/>
      <c r="C8" s="12"/>
      <c r="D8" s="18">
        <v>476969791</v>
      </c>
      <c r="E8" s="12"/>
      <c r="F8" s="18">
        <v>588613081</v>
      </c>
    </row>
    <row r="9" spans="1:6" ht="21.75" customHeight="1" x14ac:dyDescent="0.2">
      <c r="A9" s="30" t="s">
        <v>20</v>
      </c>
      <c r="B9" s="30"/>
      <c r="C9" s="12"/>
      <c r="D9" s="20">
        <v>476969791</v>
      </c>
      <c r="E9" s="12"/>
      <c r="F9" s="20">
        <v>588613081</v>
      </c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3"/>
  <sheetViews>
    <sheetView rightToLeft="1" workbookViewId="0">
      <selection activeCell="P21" sqref="P2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1.75" customHeight="1" x14ac:dyDescent="0.2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4.45" customHeight="1" x14ac:dyDescent="0.2"/>
    <row r="5" spans="1:13" ht="24" x14ac:dyDescent="0.2">
      <c r="A5" s="38" t="s">
        <v>56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ht="21" x14ac:dyDescent="0.2">
      <c r="A6" s="31" t="s">
        <v>30</v>
      </c>
      <c r="C6" s="31" t="s">
        <v>40</v>
      </c>
      <c r="D6" s="31"/>
      <c r="E6" s="31"/>
      <c r="F6" s="31"/>
      <c r="G6" s="31"/>
      <c r="I6" s="31" t="s">
        <v>41</v>
      </c>
      <c r="J6" s="31"/>
      <c r="K6" s="31"/>
      <c r="L6" s="31"/>
      <c r="M6" s="31"/>
    </row>
    <row r="7" spans="1:13" ht="29.1" customHeight="1" x14ac:dyDescent="0.2">
      <c r="A7" s="31"/>
      <c r="C7" s="8" t="s">
        <v>54</v>
      </c>
      <c r="D7" s="3"/>
      <c r="E7" s="8" t="s">
        <v>53</v>
      </c>
      <c r="F7" s="3"/>
      <c r="G7" s="8" t="s">
        <v>55</v>
      </c>
      <c r="I7" s="8" t="s">
        <v>54</v>
      </c>
      <c r="J7" s="3"/>
      <c r="K7" s="8" t="s">
        <v>53</v>
      </c>
      <c r="L7" s="3"/>
      <c r="M7" s="8" t="s">
        <v>55</v>
      </c>
    </row>
    <row r="8" spans="1:13" ht="21.75" customHeight="1" x14ac:dyDescent="0.45">
      <c r="A8" s="9" t="s">
        <v>66</v>
      </c>
      <c r="C8" s="56">
        <v>8365</v>
      </c>
      <c r="D8" s="55"/>
      <c r="E8" s="56">
        <v>0</v>
      </c>
      <c r="F8" s="55"/>
      <c r="G8" s="56">
        <v>8365</v>
      </c>
      <c r="H8" s="55"/>
      <c r="I8" s="56">
        <v>8365</v>
      </c>
      <c r="J8" s="55"/>
      <c r="K8" s="56">
        <v>0</v>
      </c>
      <c r="L8" s="55"/>
      <c r="M8" s="56">
        <v>8365</v>
      </c>
    </row>
    <row r="9" spans="1:13" ht="21.75" customHeight="1" x14ac:dyDescent="0.45">
      <c r="A9" s="54" t="s">
        <v>66</v>
      </c>
      <c r="C9" s="60">
        <v>593439130</v>
      </c>
      <c r="D9" s="55"/>
      <c r="E9" s="57">
        <v>0</v>
      </c>
      <c r="F9" s="55"/>
      <c r="G9" s="60">
        <v>593439130</v>
      </c>
      <c r="H9" s="55"/>
      <c r="I9" s="57">
        <v>593439130</v>
      </c>
      <c r="J9" s="55"/>
      <c r="K9" s="57">
        <v>0</v>
      </c>
      <c r="L9" s="55"/>
      <c r="M9" s="57">
        <v>593439130</v>
      </c>
    </row>
    <row r="10" spans="1:13" ht="21.75" thickBot="1" x14ac:dyDescent="0.6">
      <c r="A10" s="53"/>
      <c r="C10" s="62">
        <f>SUM(C8:C9)</f>
        <v>593447495</v>
      </c>
      <c r="D10" s="58"/>
      <c r="E10" s="58"/>
      <c r="F10" s="58"/>
      <c r="G10" s="58">
        <f>SUM(G8:G9)</f>
        <v>593447495</v>
      </c>
      <c r="H10" s="58"/>
      <c r="I10" s="62">
        <f>SUM(I8:I9)</f>
        <v>593447495</v>
      </c>
      <c r="J10" s="58"/>
      <c r="K10" s="63"/>
      <c r="L10" s="58"/>
      <c r="M10" s="59">
        <f>SUM(M8:M9)</f>
        <v>593447495</v>
      </c>
    </row>
    <row r="11" spans="1:13" ht="13.5" thickTop="1" x14ac:dyDescent="0.2">
      <c r="E11" s="61"/>
      <c r="G11" s="61"/>
      <c r="M11" s="61"/>
    </row>
    <row r="18" spans="1:13" ht="13.5" thickBot="1" x14ac:dyDescent="0.25"/>
    <row r="19" spans="1:13" ht="13.5" thickTop="1" x14ac:dyDescent="0.2">
      <c r="M19" s="61"/>
    </row>
    <row r="22" spans="1:13" x14ac:dyDescent="0.2">
      <c r="K22" s="53"/>
    </row>
    <row r="23" spans="1:13" x14ac:dyDescent="0.2">
      <c r="A23" s="5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11"/>
  <sheetViews>
    <sheetView rightToLeft="1" tabSelected="1" workbookViewId="0">
      <selection activeCell="Q10" sqref="Q10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7.7109375" bestFit="1" customWidth="1"/>
    <col min="6" max="6" width="1.28515625" customWidth="1"/>
    <col min="7" max="7" width="17.7109375" bestFit="1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7.7109375" bestFit="1" customWidth="1"/>
    <col min="14" max="14" width="1.28515625" customWidth="1"/>
    <col min="15" max="15" width="19.85546875" bestFit="1" customWidth="1"/>
    <col min="16" max="16" width="1.28515625" customWidth="1"/>
    <col min="17" max="17" width="18.7109375" bestFit="1" customWidth="1"/>
  </cols>
  <sheetData>
    <row r="1" spans="1:17" ht="29.1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1.75" customHeight="1" x14ac:dyDescent="0.2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1.7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14.45" customHeight="1" x14ac:dyDescent="0.2"/>
    <row r="5" spans="1:17" ht="24" x14ac:dyDescent="0.2">
      <c r="A5" s="38" t="s">
        <v>58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ht="21" x14ac:dyDescent="0.2">
      <c r="A6" s="31" t="s">
        <v>30</v>
      </c>
      <c r="C6" s="31" t="s">
        <v>40</v>
      </c>
      <c r="D6" s="31"/>
      <c r="E6" s="31"/>
      <c r="F6" s="31"/>
      <c r="G6" s="31"/>
      <c r="H6" s="31"/>
      <c r="I6" s="31"/>
      <c r="K6" s="31" t="s">
        <v>41</v>
      </c>
      <c r="L6" s="31"/>
      <c r="M6" s="31"/>
      <c r="N6" s="31"/>
      <c r="O6" s="31"/>
      <c r="P6" s="31"/>
      <c r="Q6" s="31"/>
    </row>
    <row r="7" spans="1:17" ht="42" x14ac:dyDescent="0.2">
      <c r="A7" s="31"/>
      <c r="C7" s="8" t="s">
        <v>12</v>
      </c>
      <c r="D7" s="3"/>
      <c r="E7" s="8" t="s">
        <v>14</v>
      </c>
      <c r="F7" s="3"/>
      <c r="G7" s="8" t="s">
        <v>57</v>
      </c>
      <c r="H7" s="3"/>
      <c r="I7" s="8" t="s">
        <v>59</v>
      </c>
      <c r="K7" s="8" t="s">
        <v>12</v>
      </c>
      <c r="L7" s="3"/>
      <c r="M7" s="8" t="s">
        <v>14</v>
      </c>
      <c r="N7" s="3"/>
      <c r="O7" s="8" t="s">
        <v>57</v>
      </c>
      <c r="P7" s="3"/>
      <c r="Q7" s="10" t="s">
        <v>59</v>
      </c>
    </row>
    <row r="8" spans="1:17" ht="21.75" customHeight="1" x14ac:dyDescent="0.2">
      <c r="A8" s="5" t="s">
        <v>19</v>
      </c>
      <c r="C8" s="15">
        <v>1168</v>
      </c>
      <c r="D8" s="12"/>
      <c r="E8" s="15">
        <v>863239600000</v>
      </c>
      <c r="F8" s="12"/>
      <c r="G8" s="15">
        <v>841603300301</v>
      </c>
      <c r="H8" s="12"/>
      <c r="I8" s="15">
        <v>21636299699</v>
      </c>
      <c r="J8" s="12"/>
      <c r="K8" s="15">
        <v>1168</v>
      </c>
      <c r="L8" s="12"/>
      <c r="M8" s="15">
        <v>863239600000</v>
      </c>
      <c r="N8" s="12"/>
      <c r="O8" s="15">
        <v>-848159742941</v>
      </c>
      <c r="P8" s="12"/>
      <c r="Q8" s="15">
        <v>15079857059</v>
      </c>
    </row>
    <row r="9" spans="1:17" ht="21.75" customHeight="1" x14ac:dyDescent="0.2">
      <c r="A9" s="6" t="s">
        <v>46</v>
      </c>
      <c r="C9" s="18">
        <v>936058</v>
      </c>
      <c r="D9" s="12"/>
      <c r="E9" s="18">
        <v>8124159708960</v>
      </c>
      <c r="F9" s="12"/>
      <c r="G9" s="18">
        <v>7791454319674</v>
      </c>
      <c r="H9" s="12"/>
      <c r="I9" s="18">
        <v>332705389286</v>
      </c>
      <c r="J9" s="12"/>
      <c r="K9" s="18">
        <v>936058</v>
      </c>
      <c r="L9" s="12"/>
      <c r="M9" s="18">
        <v>8124159708960</v>
      </c>
      <c r="N9" s="12"/>
      <c r="O9" s="18">
        <v>-9452160180033</v>
      </c>
      <c r="P9" s="12"/>
      <c r="Q9" s="18">
        <v>-1328000471073</v>
      </c>
    </row>
    <row r="10" spans="1:17" ht="21.75" customHeight="1" thickBot="1" x14ac:dyDescent="0.25">
      <c r="A10" s="7" t="s">
        <v>20</v>
      </c>
      <c r="C10" s="20">
        <v>937226</v>
      </c>
      <c r="D10" s="12"/>
      <c r="E10" s="20">
        <v>8987399308960</v>
      </c>
      <c r="F10" s="12"/>
      <c r="G10" s="20">
        <v>8633057619975</v>
      </c>
      <c r="H10" s="12"/>
      <c r="I10" s="20">
        <v>354341688985</v>
      </c>
      <c r="J10" s="12"/>
      <c r="K10" s="20">
        <v>937226</v>
      </c>
      <c r="L10" s="12"/>
      <c r="M10" s="20">
        <v>8987399308960</v>
      </c>
      <c r="N10" s="12"/>
      <c r="O10" s="20">
        <v>-10300319922974</v>
      </c>
      <c r="P10" s="12"/>
      <c r="Q10" s="20">
        <v>-1312920614014</v>
      </c>
    </row>
    <row r="11" spans="1:17" ht="13.5" thickTop="1" x14ac:dyDescent="0.2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صورت وضعیت</vt:lpstr>
      <vt:lpstr>سهام</vt:lpstr>
      <vt:lpstr>سپرده</vt:lpstr>
      <vt:lpstr>درآمد</vt:lpstr>
      <vt:lpstr>درآمد سرمایه‌گذاری در کالا</vt:lpstr>
      <vt:lpstr>درآمد سپرده بانکی</vt:lpstr>
      <vt:lpstr>سایر درآمدها</vt:lpstr>
      <vt:lpstr>سود سپرده بانکی</vt:lpstr>
      <vt:lpstr>درآمد ناشی از تغییر قیمت اوراق</vt:lpstr>
      <vt:lpstr>درآمد!Print_Area</vt:lpstr>
      <vt:lpstr>'درآمد سپرده بانکی'!Print_Area</vt:lpstr>
      <vt:lpstr>'درآمد ناشی از تغییر قیمت اوراق'!Print_Area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Haniyeh Esmi</dc:creator>
  <dc:description/>
  <cp:lastModifiedBy>Haniyeh Esmi</cp:lastModifiedBy>
  <cp:lastPrinted>2025-05-24T10:49:55Z</cp:lastPrinted>
  <dcterms:created xsi:type="dcterms:W3CDTF">2025-05-24T10:11:57Z</dcterms:created>
  <dcterms:modified xsi:type="dcterms:W3CDTF">2025-05-27T11:27:40Z</dcterms:modified>
</cp:coreProperties>
</file>