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طلا\گزارش پرتفو\"/>
    </mc:Choice>
  </mc:AlternateContent>
  <xr:revisionPtr revIDLastSave="0" documentId="13_ncr:1_{8556B22C-3F12-48C8-B763-A1F4C3483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درآمد!$A$1:$K$11</definedName>
    <definedName name="_xlnm.Print_Area" localSheetId="5">'درآمد سپرده بانکی'!$A$1:$K$11</definedName>
    <definedName name="_xlnm.Print_Area" localSheetId="4">'درآمد سرمایه گذاری در سهام'!$A$1:$X$11</definedName>
    <definedName name="_xlnm.Print_Area" localSheetId="8">'درآمد ناشی از تغییر قیمت اوراق'!$A$1:$S$10</definedName>
    <definedName name="_xlnm.Print_Area" localSheetId="6">'سایر درآمدها'!$A$1:$G$9</definedName>
    <definedName name="_xlnm.Print_Area" localSheetId="2">سپرده!$A$1:$M$13</definedName>
    <definedName name="_xlnm.Print_Area" localSheetId="1">سهام!$A$1:$AC$11</definedName>
    <definedName name="_xlnm.Print_Area" localSheetId="7">'سود سپرده بانکی'!$A$1:$N$11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8" l="1"/>
  <c r="H11" i="13"/>
  <c r="M11" i="18"/>
  <c r="I11" i="18"/>
</calcChain>
</file>

<file path=xl/sharedStrings.xml><?xml version="1.0" encoding="utf-8"?>
<sst xmlns="http://schemas.openxmlformats.org/spreadsheetml/2006/main" count="157" uniqueCount="68">
  <si>
    <t>صندوق سرمایه گذاری در اوراق بهادار مبتنی بر طلای کیمیا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</si>
  <si>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</si>
  <si>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</si>
  <si>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</si>
  <si>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</si>
  <si>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</si>
  <si>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</si>
  <si>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</si>
  <si>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</si>
  <si>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</si>
  <si>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</si>
  <si>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</si>
  <si>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</si>
  <si>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</si>
  <si>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</si>
  <si>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</si>
  <si>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</si>
  <si>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</si>
  <si>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</si>
  <si>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</si>
  <si>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</si>
  <si>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</si>
  <si>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</si>
  <si>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</si>
  <si>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</si>
  <si>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</si>
  <si>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</si>
  <si>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</si>
  <si>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0.53%</t>
  </si>
  <si>
    <t>0.00%</t>
  </si>
  <si>
    <t>0.05%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</si>
  <si>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</si>
  <si>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</si>
  <si>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</si>
  <si>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</si>
  <si>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</si>
  <si>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</si>
  <si>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</si>
  <si>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</si>
  <si>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</si>
  <si>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</si>
  <si>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</si>
  <si>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</si>
  <si>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</si>
  <si>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</si>
  <si>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</si>
  <si>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</si>
  <si>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</si>
  <si>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</si>
  <si>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</si>
  <si>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</si>
  <si>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</si>
  <si>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</si>
  <si>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</si>
  <si>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</si>
  <si>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درصد سود به میانگین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</si>
  <si>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</si>
  <si>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</si>
  <si>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</si>
  <si>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</si>
  <si>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</si>
  <si>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</si>
  <si>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</si>
  <si>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</si>
  <si>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</si>
  <si>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 xml:space="preserve">سپرده بانکی </t>
  </si>
  <si>
    <t>درآمد حاصل از سرمایه گذاری در سپرده بانکی</t>
  </si>
  <si>
    <t xml:space="preserve">سود 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</si>
</sst>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1" fillId="0" borderId="0" xfId="0" applyFont="1" applyFill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2</xdr:row>
      <xdr:rowOff>123825</xdr:rowOff>
    </xdr:from>
    <xdr:to>
      <xdr:col>2</xdr:col>
      <xdr:colOff>1552575</xdr:colOff>
      <xdr:row>7</xdr:row>
      <xdr:rowOff>60325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CFF79B-E7CC-48D2-ABBA-273DA030C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76825" y="762000"/>
          <a:ext cx="6391275" cy="358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2" sqref="A12"/>
    </sheetView>
  </sheetViews>
  <sheetFormatPr defaultRowHeight="12.75" x14ac:dyDescent="0.2"/>
  <cols>
    <col min="1" max="1" width="72.7109375" customWidth="1"/>
    <col min="2" max="2" width="17.42578125" customWidth="1"/>
    <col min="3" max="3" width="44.5703125" customWidth="1"/>
  </cols>
  <sheetData>
    <row r="1" spans="1:3" ht="29.1" customHeight="1" x14ac:dyDescent="0.2">
      <c r="A1" s="36" t="s">
        <v>0</v>
      </c>
      <c r="B1" s="36"/>
      <c r="C1" s="36"/>
    </row>
    <row r="2" spans="1:3" ht="21.75" customHeight="1" x14ac:dyDescent="0.2">
      <c r="A2" s="36" t="s">
        <v>1</v>
      </c>
      <c r="B2" s="36"/>
      <c r="C2" s="36"/>
    </row>
    <row r="3" spans="1:3" ht="21.75" customHeight="1" x14ac:dyDescent="0.2">
      <c r="A3" s="36" t="s">
        <v>2</v>
      </c>
      <c r="B3" s="36"/>
      <c r="C3" s="36"/>
    </row>
    <row r="4" spans="1:3" ht="7.35" customHeight="1" x14ac:dyDescent="0.2"/>
    <row r="5" spans="1:3" ht="123.6" customHeight="1" x14ac:dyDescent="0.2">
      <c r="A5" s="57"/>
      <c r="B5" s="57"/>
      <c r="C5" s="57"/>
    </row>
    <row r="6" spans="1:3" ht="123.6" customHeight="1" x14ac:dyDescent="0.2">
      <c r="A6" s="57"/>
      <c r="B6" s="57"/>
      <c r="C6" s="57"/>
    </row>
  </sheetData>
  <mergeCells count="4">
    <mergeCell ref="A1:C1"/>
    <mergeCell ref="A2:C2"/>
    <mergeCell ref="A3:C3"/>
    <mergeCell ref="A5:C6"/>
  </mergeCells>
  <pageMargins left="0.39" right="0.39" top="0.39" bottom="0.39" header="0" footer="0"/>
  <pageSetup paperSize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7"/>
  <sheetViews>
    <sheetView rightToLeft="1" workbookViewId="0">
      <selection activeCell="F22" sqref="F22"/>
    </sheetView>
  </sheetViews>
  <sheetFormatPr defaultRowHeight="12.75" x14ac:dyDescent="0.2"/>
  <cols>
    <col min="1" max="2" width="2.5703125" customWidth="1"/>
    <col min="3" max="3" width="26.7109375" customWidth="1"/>
    <col min="4" max="5" width="1.28515625" customWidth="1"/>
    <col min="6" max="6" width="11.7109375" customWidth="1"/>
    <col min="7" max="7" width="1.28515625" customWidth="1"/>
    <col min="8" max="8" width="19.28515625" bestFit="1" customWidth="1"/>
    <col min="9" max="9" width="1.28515625" customWidth="1"/>
    <col min="10" max="10" width="19.140625" bestFit="1" customWidth="1"/>
    <col min="11" max="11" width="1.28515625" customWidth="1"/>
    <col min="12" max="12" width="14.28515625" customWidth="1"/>
    <col min="13" max="13" width="1.28515625" customWidth="1"/>
    <col min="14" max="14" width="16.4257812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28515625" bestFit="1" customWidth="1"/>
    <col min="25" max="25" width="1.28515625" customWidth="1"/>
    <col min="26" max="26" width="19.28515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24" x14ac:dyDescent="0.2">
      <c r="A4" s="1" t="s">
        <v>3</v>
      </c>
      <c r="B4" s="43" t="s">
        <v>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4" x14ac:dyDescent="0.2">
      <c r="A5" s="43" t="s">
        <v>5</v>
      </c>
      <c r="B5" s="43"/>
      <c r="C5" s="43" t="s">
        <v>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21" x14ac:dyDescent="0.2">
      <c r="F6" s="38" t="s">
        <v>7</v>
      </c>
      <c r="G6" s="38"/>
      <c r="H6" s="38"/>
      <c r="I6" s="38"/>
      <c r="J6" s="38"/>
      <c r="L6" s="38" t="s">
        <v>8</v>
      </c>
      <c r="M6" s="38"/>
      <c r="N6" s="38"/>
      <c r="O6" s="38"/>
      <c r="P6" s="38"/>
      <c r="Q6" s="38"/>
      <c r="R6" s="38"/>
      <c r="T6" s="38" t="s">
        <v>9</v>
      </c>
      <c r="U6" s="38"/>
      <c r="V6" s="38"/>
      <c r="W6" s="38"/>
      <c r="X6" s="38"/>
      <c r="Y6" s="38"/>
      <c r="Z6" s="38"/>
      <c r="AA6" s="38"/>
      <c r="AB6" s="38"/>
    </row>
    <row r="7" spans="1:28" ht="21" x14ac:dyDescent="0.2">
      <c r="F7" s="3"/>
      <c r="G7" s="3"/>
      <c r="H7" s="3"/>
      <c r="I7" s="3"/>
      <c r="J7" s="3"/>
      <c r="L7" s="42" t="s">
        <v>10</v>
      </c>
      <c r="M7" s="42"/>
      <c r="N7" s="42"/>
      <c r="O7" s="3"/>
      <c r="P7" s="42" t="s">
        <v>11</v>
      </c>
      <c r="Q7" s="42"/>
      <c r="R7" s="42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38" t="s">
        <v>12</v>
      </c>
      <c r="B8" s="38"/>
      <c r="C8" s="38"/>
      <c r="E8" s="38" t="s">
        <v>13</v>
      </c>
      <c r="F8" s="3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9" t="s">
        <v>19</v>
      </c>
      <c r="B9" s="39"/>
      <c r="C9" s="39"/>
      <c r="D9" s="21"/>
      <c r="E9" s="39">
        <v>936058</v>
      </c>
      <c r="F9" s="39"/>
      <c r="G9" s="21"/>
      <c r="H9" s="22">
        <v>9070810144397</v>
      </c>
      <c r="I9" s="21"/>
      <c r="J9" s="22">
        <v>8124159708960</v>
      </c>
      <c r="K9" s="21"/>
      <c r="L9" s="22">
        <v>2358</v>
      </c>
      <c r="M9" s="21"/>
      <c r="N9" s="22">
        <v>20079625680</v>
      </c>
      <c r="O9" s="21"/>
      <c r="P9" s="22">
        <v>0</v>
      </c>
      <c r="Q9" s="21"/>
      <c r="R9" s="22">
        <v>0</v>
      </c>
      <c r="S9" s="21"/>
      <c r="T9" s="22">
        <v>938416</v>
      </c>
      <c r="U9" s="21"/>
      <c r="V9" s="22">
        <v>8930000</v>
      </c>
      <c r="W9" s="21"/>
      <c r="X9" s="22">
        <v>9090889770077</v>
      </c>
      <c r="Y9" s="21"/>
      <c r="Z9" s="22">
        <v>8359942748288</v>
      </c>
      <c r="AA9" s="21"/>
      <c r="AB9" s="22">
        <v>89.76</v>
      </c>
    </row>
    <row r="10" spans="1:28" ht="21.75" customHeight="1" x14ac:dyDescent="0.2">
      <c r="A10" s="40" t="s">
        <v>20</v>
      </c>
      <c r="B10" s="40"/>
      <c r="C10" s="40"/>
      <c r="D10" s="23"/>
      <c r="E10" s="41">
        <v>1168</v>
      </c>
      <c r="F10" s="40"/>
      <c r="G10" s="21"/>
      <c r="H10" s="24">
        <v>848159742941</v>
      </c>
      <c r="I10" s="21"/>
      <c r="J10" s="24">
        <v>863239600000</v>
      </c>
      <c r="K10" s="21"/>
      <c r="L10" s="24">
        <v>15</v>
      </c>
      <c r="M10" s="21"/>
      <c r="N10" s="24">
        <v>10949672600</v>
      </c>
      <c r="O10" s="21"/>
      <c r="P10" s="24">
        <v>0</v>
      </c>
      <c r="Q10" s="21"/>
      <c r="R10" s="24">
        <v>0</v>
      </c>
      <c r="S10" s="21"/>
      <c r="T10" s="24">
        <v>1183</v>
      </c>
      <c r="U10" s="21"/>
      <c r="V10" s="24">
        <v>758000000</v>
      </c>
      <c r="W10" s="21"/>
      <c r="X10" s="24">
        <v>859109415541</v>
      </c>
      <c r="Y10" s="21"/>
      <c r="Z10" s="24">
        <v>895593107500</v>
      </c>
      <c r="AA10" s="21"/>
      <c r="AB10" s="24">
        <v>9.6199999999999992</v>
      </c>
    </row>
    <row r="11" spans="1:28" ht="21.75" customHeight="1" x14ac:dyDescent="0.2">
      <c r="A11" s="37" t="s">
        <v>21</v>
      </c>
      <c r="B11" s="37"/>
      <c r="C11" s="37"/>
      <c r="D11" s="37"/>
      <c r="E11" s="21"/>
      <c r="F11" s="25">
        <v>937226</v>
      </c>
      <c r="G11" s="21"/>
      <c r="H11" s="25">
        <v>9918969887338</v>
      </c>
      <c r="I11" s="21"/>
      <c r="J11" s="25">
        <v>8987399308960</v>
      </c>
      <c r="K11" s="21"/>
      <c r="L11" s="25">
        <v>2373</v>
      </c>
      <c r="M11" s="21"/>
      <c r="N11" s="25">
        <v>31029298280</v>
      </c>
      <c r="O11" s="21"/>
      <c r="P11" s="25">
        <v>0</v>
      </c>
      <c r="Q11" s="21"/>
      <c r="R11" s="25">
        <v>0</v>
      </c>
      <c r="S11" s="21"/>
      <c r="T11" s="25">
        <v>939599</v>
      </c>
      <c r="U11" s="21"/>
      <c r="V11" s="25"/>
      <c r="W11" s="21"/>
      <c r="X11" s="25">
        <v>9949999185618</v>
      </c>
      <c r="Y11" s="21"/>
      <c r="Z11" s="25">
        <v>9255535855788</v>
      </c>
      <c r="AA11" s="21"/>
      <c r="AB11" s="25">
        <v>99.38</v>
      </c>
    </row>
    <row r="15" spans="1:28" x14ac:dyDescent="0.2">
      <c r="Z15" s="35"/>
    </row>
    <row r="16" spans="1:28" x14ac:dyDescent="0.2">
      <c r="Z16" s="35"/>
    </row>
    <row r="17" spans="26:26" x14ac:dyDescent="0.2">
      <c r="Z17" s="35"/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F22" sqref="F22"/>
    </sheetView>
  </sheetViews>
  <sheetFormatPr defaultRowHeight="12.75" x14ac:dyDescent="0.2"/>
  <cols>
    <col min="1" max="1" width="5.140625" customWidth="1"/>
    <col min="2" max="2" width="14.570312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3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4.45" customHeight="1" x14ac:dyDescent="0.2"/>
    <row r="5" spans="1:12" ht="24" x14ac:dyDescent="0.2">
      <c r="A5" s="1" t="s">
        <v>22</v>
      </c>
      <c r="B5" s="43" t="s">
        <v>23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21" x14ac:dyDescent="0.2">
      <c r="D6" s="2" t="s">
        <v>7</v>
      </c>
      <c r="F6" s="38" t="s">
        <v>8</v>
      </c>
      <c r="G6" s="38"/>
      <c r="H6" s="3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21" x14ac:dyDescent="0.2">
      <c r="A8" s="38" t="s">
        <v>24</v>
      </c>
      <c r="B8" s="38"/>
      <c r="D8" s="2" t="s">
        <v>25</v>
      </c>
      <c r="F8" s="2" t="s">
        <v>26</v>
      </c>
      <c r="H8" s="2" t="s">
        <v>27</v>
      </c>
      <c r="J8" s="2" t="s">
        <v>25</v>
      </c>
      <c r="L8" s="2" t="s">
        <v>18</v>
      </c>
    </row>
    <row r="9" spans="1:12" ht="21.75" customHeight="1" x14ac:dyDescent="0.2">
      <c r="A9" s="45" t="s">
        <v>65</v>
      </c>
      <c r="B9" s="45"/>
      <c r="D9" s="15">
        <v>8589967518</v>
      </c>
      <c r="E9" s="14"/>
      <c r="F9" s="15">
        <v>40513447735</v>
      </c>
      <c r="G9" s="14"/>
      <c r="H9" s="15">
        <v>0</v>
      </c>
      <c r="I9" s="14"/>
      <c r="J9" s="15">
        <v>49103415253</v>
      </c>
      <c r="K9" s="14"/>
      <c r="L9" s="16" t="s">
        <v>28</v>
      </c>
    </row>
    <row r="10" spans="1:12" ht="21.75" customHeight="1" x14ac:dyDescent="0.2">
      <c r="A10" s="46" t="s">
        <v>65</v>
      </c>
      <c r="B10" s="46"/>
      <c r="D10" s="28">
        <v>490000</v>
      </c>
      <c r="E10" s="14"/>
      <c r="F10" s="28">
        <v>0</v>
      </c>
      <c r="G10" s="14"/>
      <c r="H10" s="28">
        <v>0</v>
      </c>
      <c r="I10" s="14"/>
      <c r="J10" s="28">
        <v>490000</v>
      </c>
      <c r="K10" s="14"/>
      <c r="L10" s="29" t="s">
        <v>29</v>
      </c>
    </row>
    <row r="11" spans="1:12" ht="21.75" customHeight="1" x14ac:dyDescent="0.2">
      <c r="A11" s="46" t="s">
        <v>65</v>
      </c>
      <c r="B11" s="46"/>
      <c r="D11" s="28">
        <v>500000</v>
      </c>
      <c r="E11" s="14"/>
      <c r="F11" s="28">
        <v>4172</v>
      </c>
      <c r="G11" s="14"/>
      <c r="H11" s="28">
        <v>7200</v>
      </c>
      <c r="I11" s="14"/>
      <c r="J11" s="28">
        <v>496972</v>
      </c>
      <c r="K11" s="14"/>
      <c r="L11" s="29" t="s">
        <v>29</v>
      </c>
    </row>
    <row r="12" spans="1:12" ht="21.75" customHeight="1" x14ac:dyDescent="0.2">
      <c r="A12" s="46" t="s">
        <v>65</v>
      </c>
      <c r="B12" s="46"/>
      <c r="D12" s="17">
        <v>5001978365</v>
      </c>
      <c r="E12" s="14"/>
      <c r="F12" s="17">
        <v>21241193</v>
      </c>
      <c r="G12" s="14"/>
      <c r="H12" s="17">
        <v>20000</v>
      </c>
      <c r="I12" s="14"/>
      <c r="J12" s="17">
        <v>5023199558</v>
      </c>
      <c r="K12" s="14"/>
      <c r="L12" s="18" t="s">
        <v>30</v>
      </c>
    </row>
    <row r="13" spans="1:12" ht="21.75" customHeight="1" x14ac:dyDescent="0.2">
      <c r="A13" s="44" t="s">
        <v>21</v>
      </c>
      <c r="B13" s="44"/>
      <c r="D13" s="19">
        <v>13592935883</v>
      </c>
      <c r="E13" s="14"/>
      <c r="F13" s="19">
        <v>40534693100</v>
      </c>
      <c r="G13" s="14"/>
      <c r="H13" s="19">
        <v>27200</v>
      </c>
      <c r="I13" s="14"/>
      <c r="J13" s="19">
        <v>54127601783</v>
      </c>
      <c r="K13" s="14"/>
      <c r="L13" s="20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F16" sqref="F16"/>
    </sheetView>
  </sheetViews>
  <sheetFormatPr defaultRowHeight="12.75" x14ac:dyDescent="0.2"/>
  <cols>
    <col min="1" max="1" width="2.5703125" customWidth="1"/>
    <col min="2" max="2" width="38.85546875" customWidth="1"/>
    <col min="3" max="3" width="1.28515625" customWidth="1"/>
    <col min="4" max="4" width="11.7109375" customWidth="1"/>
    <col min="5" max="5" width="1.28515625" customWidth="1"/>
    <col min="6" max="6" width="16.1406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9.1" customHeight="1" x14ac:dyDescent="0.2">
      <c r="A5" s="1" t="s">
        <v>32</v>
      </c>
      <c r="B5" s="43" t="s">
        <v>33</v>
      </c>
      <c r="C5" s="43"/>
      <c r="D5" s="43"/>
      <c r="E5" s="43"/>
      <c r="F5" s="43"/>
      <c r="G5" s="43"/>
      <c r="H5" s="43"/>
      <c r="I5" s="43"/>
      <c r="J5" s="43"/>
    </row>
    <row r="6" spans="1:10" ht="14.45" customHeight="1" x14ac:dyDescent="0.2"/>
    <row r="7" spans="1:10" ht="21" x14ac:dyDescent="0.2">
      <c r="A7" s="38" t="s">
        <v>34</v>
      </c>
      <c r="B7" s="38"/>
      <c r="D7" s="2" t="s">
        <v>35</v>
      </c>
      <c r="F7" s="2" t="s">
        <v>25</v>
      </c>
      <c r="H7" s="2" t="s">
        <v>36</v>
      </c>
      <c r="J7" s="2" t="s">
        <v>37</v>
      </c>
    </row>
    <row r="8" spans="1:10" ht="21.75" customHeight="1" x14ac:dyDescent="0.2">
      <c r="A8" s="47" t="s">
        <v>38</v>
      </c>
      <c r="B8" s="47"/>
      <c r="C8" s="9"/>
      <c r="D8" s="30" t="s">
        <v>39</v>
      </c>
      <c r="E8" s="9"/>
      <c r="F8" s="10">
        <v>237107248548</v>
      </c>
      <c r="G8" s="9"/>
      <c r="H8" s="11">
        <v>99.97</v>
      </c>
      <c r="I8" s="9"/>
      <c r="J8" s="11">
        <v>2.5499999999999998</v>
      </c>
    </row>
    <row r="9" spans="1:10" ht="21.75" customHeight="1" x14ac:dyDescent="0.2">
      <c r="A9" s="48" t="s">
        <v>66</v>
      </c>
      <c r="B9" s="48"/>
      <c r="C9" s="9"/>
      <c r="D9" s="31" t="s">
        <v>40</v>
      </c>
      <c r="E9" s="9"/>
      <c r="F9" s="26">
        <v>651170804</v>
      </c>
      <c r="G9" s="9"/>
      <c r="H9" s="27">
        <v>0.02</v>
      </c>
      <c r="I9" s="9"/>
      <c r="J9" s="27">
        <v>0</v>
      </c>
    </row>
    <row r="10" spans="1:10" ht="21.75" customHeight="1" x14ac:dyDescent="0.2">
      <c r="A10" s="48" t="s">
        <v>42</v>
      </c>
      <c r="B10" s="48"/>
      <c r="C10" s="9"/>
      <c r="D10" s="31" t="s">
        <v>41</v>
      </c>
      <c r="E10" s="9"/>
      <c r="F10" s="26">
        <v>590438013</v>
      </c>
      <c r="G10" s="9"/>
      <c r="H10" s="27">
        <v>0.25</v>
      </c>
      <c r="I10" s="9"/>
      <c r="J10" s="27">
        <v>0.01</v>
      </c>
    </row>
    <row r="11" spans="1:10" ht="21.75" customHeight="1" x14ac:dyDescent="0.2">
      <c r="A11" s="44" t="s">
        <v>21</v>
      </c>
      <c r="B11" s="44"/>
      <c r="C11" s="9"/>
      <c r="D11" s="12"/>
      <c r="E11" s="9"/>
      <c r="F11" s="12">
        <f>SUM(F8:F10)</f>
        <v>238348857365</v>
      </c>
      <c r="G11" s="9"/>
      <c r="H11" s="13">
        <v>100.24</v>
      </c>
      <c r="I11" s="9"/>
      <c r="J11" s="13">
        <v>2.56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H16" sqref="H16"/>
    </sheetView>
  </sheetViews>
  <sheetFormatPr defaultRowHeight="12.75" x14ac:dyDescent="0.2"/>
  <cols>
    <col min="1" max="1" width="5.140625" customWidth="1"/>
    <col min="2" max="2" width="29.85546875" customWidth="1"/>
    <col min="3" max="3" width="1.28515625" customWidth="1"/>
    <col min="4" max="4" width="13" customWidth="1"/>
    <col min="5" max="5" width="1.28515625" customWidth="1"/>
    <col min="6" max="6" width="16.140625" bestFit="1" customWidth="1"/>
    <col min="7" max="7" width="1.28515625" customWidth="1"/>
    <col min="8" max="8" width="13" customWidth="1"/>
    <col min="9" max="9" width="1.28515625" customWidth="1"/>
    <col min="10" max="10" width="16.140625" bestFit="1" customWidth="1"/>
    <col min="11" max="11" width="1.28515625" customWidth="1"/>
    <col min="12" max="12" width="15.5703125" customWidth="1"/>
    <col min="13" max="13" width="1.28515625" customWidth="1"/>
    <col min="14" max="14" width="16.28515625" customWidth="1"/>
    <col min="15" max="15" width="1.28515625" customWidth="1"/>
    <col min="16" max="16" width="0.85546875" customWidth="1"/>
    <col min="17" max="17" width="18.28515625" bestFit="1" customWidth="1"/>
    <col min="18" max="18" width="1.28515625" customWidth="1"/>
    <col min="19" max="19" width="13" customWidth="1"/>
    <col min="20" max="20" width="1.28515625" customWidth="1"/>
    <col min="21" max="21" width="18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24" x14ac:dyDescent="0.2">
      <c r="A5" s="1" t="s">
        <v>43</v>
      </c>
      <c r="B5" s="43" t="s">
        <v>44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ht="21" x14ac:dyDescent="0.2">
      <c r="D6" s="38" t="s">
        <v>45</v>
      </c>
      <c r="E6" s="38"/>
      <c r="F6" s="38"/>
      <c r="G6" s="38"/>
      <c r="H6" s="38"/>
      <c r="I6" s="38"/>
      <c r="J6" s="38"/>
      <c r="K6" s="38"/>
      <c r="L6" s="38"/>
      <c r="N6" s="38" t="s">
        <v>46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21" x14ac:dyDescent="0.2">
      <c r="D7" s="3"/>
      <c r="E7" s="3"/>
      <c r="F7" s="3"/>
      <c r="G7" s="3"/>
      <c r="H7" s="3"/>
      <c r="I7" s="3"/>
      <c r="J7" s="42" t="s">
        <v>21</v>
      </c>
      <c r="K7" s="42"/>
      <c r="L7" s="42"/>
      <c r="N7" s="3"/>
      <c r="O7" s="3"/>
      <c r="P7" s="3"/>
      <c r="Q7" s="3"/>
      <c r="R7" s="3"/>
      <c r="S7" s="3"/>
      <c r="T7" s="3"/>
      <c r="U7" s="42" t="s">
        <v>21</v>
      </c>
      <c r="V7" s="42"/>
      <c r="W7" s="42"/>
    </row>
    <row r="8" spans="1:23" ht="21" x14ac:dyDescent="0.2">
      <c r="A8" s="38" t="s">
        <v>47</v>
      </c>
      <c r="B8" s="38"/>
      <c r="D8" s="2" t="s">
        <v>48</v>
      </c>
      <c r="F8" s="2" t="s">
        <v>49</v>
      </c>
      <c r="H8" s="2" t="s">
        <v>50</v>
      </c>
      <c r="J8" s="4" t="s">
        <v>25</v>
      </c>
      <c r="K8" s="3"/>
      <c r="L8" s="4" t="s">
        <v>36</v>
      </c>
      <c r="N8" s="2" t="s">
        <v>48</v>
      </c>
      <c r="Q8" s="32" t="s">
        <v>49</v>
      </c>
      <c r="S8" s="2" t="s">
        <v>50</v>
      </c>
      <c r="U8" s="4" t="s">
        <v>25</v>
      </c>
      <c r="V8" s="3"/>
      <c r="W8" s="4" t="s">
        <v>36</v>
      </c>
    </row>
    <row r="9" spans="1:23" ht="21.75" customHeight="1" x14ac:dyDescent="0.2">
      <c r="A9" s="50" t="s">
        <v>20</v>
      </c>
      <c r="B9" s="50"/>
      <c r="D9" s="15">
        <v>0</v>
      </c>
      <c r="E9" s="14"/>
      <c r="F9" s="15">
        <v>21403834900</v>
      </c>
      <c r="G9" s="14"/>
      <c r="H9" s="15">
        <v>0</v>
      </c>
      <c r="I9" s="14"/>
      <c r="J9" s="15">
        <v>21403834900</v>
      </c>
      <c r="K9" s="14"/>
      <c r="L9" s="16">
        <v>9.02</v>
      </c>
      <c r="M9" s="14"/>
      <c r="N9" s="15">
        <v>0</v>
      </c>
      <c r="O9" s="14"/>
      <c r="P9" s="14"/>
      <c r="Q9" s="15">
        <v>36483691959</v>
      </c>
      <c r="R9" s="14"/>
      <c r="S9" s="15">
        <v>0</v>
      </c>
      <c r="T9" s="14"/>
      <c r="U9" s="15">
        <v>36483691959</v>
      </c>
      <c r="V9" s="14"/>
      <c r="W9" s="16">
        <v>-3.4</v>
      </c>
    </row>
    <row r="10" spans="1:23" ht="21.75" customHeight="1" x14ac:dyDescent="0.2">
      <c r="A10" s="49" t="s">
        <v>51</v>
      </c>
      <c r="B10" s="49"/>
      <c r="D10" s="17">
        <v>0</v>
      </c>
      <c r="E10" s="14"/>
      <c r="F10" s="17">
        <v>215703413648</v>
      </c>
      <c r="G10" s="14"/>
      <c r="H10" s="17">
        <v>0</v>
      </c>
      <c r="I10" s="14"/>
      <c r="J10" s="17">
        <v>215703413648</v>
      </c>
      <c r="K10" s="14"/>
      <c r="L10" s="18">
        <v>90.95</v>
      </c>
      <c r="M10" s="14"/>
      <c r="N10" s="17">
        <v>0</v>
      </c>
      <c r="O10" s="14"/>
      <c r="P10" s="14"/>
      <c r="Q10" s="28">
        <v>-1112297057425</v>
      </c>
      <c r="R10" s="14"/>
      <c r="S10" s="17">
        <v>0</v>
      </c>
      <c r="T10" s="14"/>
      <c r="U10" s="17">
        <v>-1112297057425</v>
      </c>
      <c r="V10" s="14"/>
      <c r="W10" s="18">
        <v>103.51</v>
      </c>
    </row>
    <row r="11" spans="1:23" ht="21.75" customHeight="1" x14ac:dyDescent="0.2">
      <c r="A11" s="44" t="s">
        <v>21</v>
      </c>
      <c r="B11" s="44"/>
      <c r="D11" s="19">
        <v>0</v>
      </c>
      <c r="E11" s="14"/>
      <c r="F11" s="19">
        <v>237107248548</v>
      </c>
      <c r="G11" s="14"/>
      <c r="H11" s="19">
        <v>0</v>
      </c>
      <c r="I11" s="14"/>
      <c r="J11" s="19">
        <v>237107248548</v>
      </c>
      <c r="K11" s="14"/>
      <c r="L11" s="20">
        <v>99.97</v>
      </c>
      <c r="M11" s="14"/>
      <c r="N11" s="19">
        <v>0</v>
      </c>
      <c r="O11" s="14"/>
      <c r="P11" s="14"/>
      <c r="Q11" s="19">
        <v>-1075813365466</v>
      </c>
      <c r="R11" s="14"/>
      <c r="S11" s="19">
        <v>0</v>
      </c>
      <c r="T11" s="14"/>
      <c r="U11" s="19">
        <v>-1075813365466</v>
      </c>
      <c r="V11" s="14"/>
      <c r="W11" s="20">
        <v>100.11</v>
      </c>
    </row>
  </sheetData>
  <mergeCells count="12">
    <mergeCell ref="A1:W1"/>
    <mergeCell ref="A2:W2"/>
    <mergeCell ref="A3:W3"/>
    <mergeCell ref="B5:W5"/>
    <mergeCell ref="D6:L6"/>
    <mergeCell ref="N6:W6"/>
    <mergeCell ref="A10:B10"/>
    <mergeCell ref="A11:B11"/>
    <mergeCell ref="J7:L7"/>
    <mergeCell ref="U7:W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H11" sqref="H11"/>
    </sheetView>
  </sheetViews>
  <sheetFormatPr defaultRowHeight="12.75" x14ac:dyDescent="0.2"/>
  <cols>
    <col min="1" max="1" width="5.140625" customWidth="1"/>
    <col min="2" max="2" width="10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4" x14ac:dyDescent="0.2">
      <c r="A5" s="1" t="s">
        <v>52</v>
      </c>
      <c r="B5" s="43" t="s">
        <v>53</v>
      </c>
      <c r="C5" s="43"/>
      <c r="D5" s="43"/>
      <c r="E5" s="43"/>
      <c r="F5" s="43"/>
      <c r="G5" s="43"/>
      <c r="H5" s="43"/>
      <c r="I5" s="43"/>
      <c r="J5" s="43"/>
    </row>
    <row r="6" spans="1:10" ht="21" x14ac:dyDescent="0.2">
      <c r="D6" s="38" t="s">
        <v>45</v>
      </c>
      <c r="E6" s="38"/>
      <c r="F6" s="38"/>
      <c r="H6" s="38" t="s">
        <v>46</v>
      </c>
      <c r="I6" s="38"/>
      <c r="J6" s="38"/>
    </row>
    <row r="7" spans="1:10" ht="36.4" customHeight="1" x14ac:dyDescent="0.2">
      <c r="A7" s="38" t="s">
        <v>54</v>
      </c>
      <c r="B7" s="38"/>
      <c r="D7" s="8" t="s">
        <v>67</v>
      </c>
      <c r="E7" s="3"/>
      <c r="F7" s="8" t="s">
        <v>55</v>
      </c>
      <c r="H7" s="8" t="s">
        <v>67</v>
      </c>
      <c r="I7" s="3"/>
      <c r="J7" s="8" t="s">
        <v>55</v>
      </c>
    </row>
    <row r="8" spans="1:10" ht="21.75" customHeight="1" x14ac:dyDescent="0.2">
      <c r="A8" s="45" t="s">
        <v>65</v>
      </c>
      <c r="B8" s="45"/>
      <c r="C8" s="14"/>
      <c r="D8" s="15">
        <v>36477944</v>
      </c>
      <c r="E8" s="14"/>
      <c r="F8" s="16"/>
      <c r="G8" s="14"/>
      <c r="H8" s="15">
        <v>629917074</v>
      </c>
      <c r="I8" s="14"/>
      <c r="J8" s="16"/>
    </row>
    <row r="9" spans="1:10" ht="21.75" customHeight="1" x14ac:dyDescent="0.2">
      <c r="A9" s="51" t="s">
        <v>65</v>
      </c>
      <c r="B9" s="51"/>
      <c r="C9" s="14"/>
      <c r="D9" s="28">
        <v>4172</v>
      </c>
      <c r="E9" s="14"/>
      <c r="F9" s="29"/>
      <c r="G9" s="14"/>
      <c r="H9" s="28">
        <v>4172</v>
      </c>
      <c r="I9" s="14"/>
      <c r="J9" s="29"/>
    </row>
    <row r="10" spans="1:10" ht="21.75" customHeight="1" x14ac:dyDescent="0.2">
      <c r="A10" s="52" t="s">
        <v>65</v>
      </c>
      <c r="B10" s="52"/>
      <c r="C10" s="14"/>
      <c r="D10" s="17">
        <v>21241193</v>
      </c>
      <c r="E10" s="14"/>
      <c r="F10" s="18"/>
      <c r="G10" s="14"/>
      <c r="H10" s="17">
        <v>21249558</v>
      </c>
      <c r="I10" s="14"/>
      <c r="J10" s="18"/>
    </row>
    <row r="11" spans="1:10" ht="21.75" customHeight="1" x14ac:dyDescent="0.2">
      <c r="A11" s="44" t="s">
        <v>21</v>
      </c>
      <c r="B11" s="44"/>
      <c r="C11" s="14"/>
      <c r="D11" s="19">
        <v>57723309</v>
      </c>
      <c r="E11" s="14"/>
      <c r="F11" s="19"/>
      <c r="G11" s="14"/>
      <c r="H11" s="19">
        <f>SUM(H8:H10)</f>
        <v>651170804</v>
      </c>
      <c r="I11" s="14"/>
      <c r="J11" s="19"/>
    </row>
    <row r="22" spans="6:6" x14ac:dyDescent="0.2">
      <c r="F22" s="33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activeCell="D29" sqref="D29"/>
    </sheetView>
  </sheetViews>
  <sheetFormatPr defaultRowHeight="12.75" x14ac:dyDescent="0.2"/>
  <cols>
    <col min="1" max="1" width="5.140625" customWidth="1"/>
    <col min="2" max="2" width="27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6" t="s">
        <v>0</v>
      </c>
      <c r="B1" s="36"/>
      <c r="C1" s="36"/>
      <c r="D1" s="36"/>
      <c r="E1" s="36"/>
      <c r="F1" s="36"/>
    </row>
    <row r="2" spans="1:6" ht="21.75" customHeight="1" x14ac:dyDescent="0.2">
      <c r="A2" s="36" t="s">
        <v>31</v>
      </c>
      <c r="B2" s="36"/>
      <c r="C2" s="36"/>
      <c r="D2" s="36"/>
      <c r="E2" s="36"/>
      <c r="F2" s="36"/>
    </row>
    <row r="3" spans="1:6" ht="21.75" customHeight="1" x14ac:dyDescent="0.2">
      <c r="A3" s="36" t="s">
        <v>2</v>
      </c>
      <c r="B3" s="36"/>
      <c r="C3" s="36"/>
      <c r="D3" s="36"/>
      <c r="E3" s="36"/>
      <c r="F3" s="36"/>
    </row>
    <row r="4" spans="1:6" ht="14.45" customHeight="1" x14ac:dyDescent="0.2"/>
    <row r="5" spans="1:6" ht="29.1" customHeight="1" x14ac:dyDescent="0.2">
      <c r="A5" s="1" t="s">
        <v>56</v>
      </c>
      <c r="B5" s="43" t="s">
        <v>42</v>
      </c>
      <c r="C5" s="43"/>
      <c r="D5" s="43"/>
      <c r="E5" s="43"/>
      <c r="F5" s="43"/>
    </row>
    <row r="6" spans="1:6" ht="21" x14ac:dyDescent="0.2">
      <c r="D6" s="2" t="s">
        <v>45</v>
      </c>
      <c r="F6" s="2" t="s">
        <v>9</v>
      </c>
    </row>
    <row r="7" spans="1:6" ht="21" x14ac:dyDescent="0.2">
      <c r="A7" s="38" t="s">
        <v>42</v>
      </c>
      <c r="B7" s="38"/>
      <c r="D7" s="4" t="s">
        <v>25</v>
      </c>
      <c r="F7" s="4" t="s">
        <v>25</v>
      </c>
    </row>
    <row r="8" spans="1:6" ht="21.75" customHeight="1" x14ac:dyDescent="0.2">
      <c r="A8" s="49" t="s">
        <v>57</v>
      </c>
      <c r="B8" s="49"/>
      <c r="D8" s="17">
        <v>1824932</v>
      </c>
      <c r="E8" s="14"/>
      <c r="F8" s="17">
        <v>590438013</v>
      </c>
    </row>
    <row r="9" spans="1:6" ht="21.75" customHeight="1" x14ac:dyDescent="0.2">
      <c r="A9" s="44" t="s">
        <v>21</v>
      </c>
      <c r="B9" s="44"/>
      <c r="D9" s="19">
        <v>1824932</v>
      </c>
      <c r="E9" s="14"/>
      <c r="F9" s="19">
        <v>590438013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topLeftCell="A4" workbookViewId="0">
      <selection activeCell="M8" sqref="M8"/>
    </sheetView>
  </sheetViews>
  <sheetFormatPr defaultRowHeight="12.75" x14ac:dyDescent="0.2"/>
  <cols>
    <col min="1" max="1" width="15.140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4.45" customHeight="1" x14ac:dyDescent="0.2"/>
    <row r="5" spans="1:13" ht="24" x14ac:dyDescent="0.2">
      <c r="A5" s="43" t="s">
        <v>61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21" x14ac:dyDescent="0.2">
      <c r="A6" s="38" t="s">
        <v>34</v>
      </c>
      <c r="C6" s="38" t="s">
        <v>45</v>
      </c>
      <c r="D6" s="38"/>
      <c r="E6" s="38"/>
      <c r="F6" s="38"/>
      <c r="G6" s="38"/>
      <c r="I6" s="38" t="s">
        <v>46</v>
      </c>
      <c r="J6" s="38"/>
      <c r="K6" s="38"/>
      <c r="L6" s="38"/>
      <c r="M6" s="38"/>
    </row>
    <row r="7" spans="1:13" ht="29.1" customHeight="1" x14ac:dyDescent="0.2">
      <c r="A7" s="38"/>
      <c r="C7" s="8" t="s">
        <v>59</v>
      </c>
      <c r="D7" s="3"/>
      <c r="E7" s="8" t="s">
        <v>58</v>
      </c>
      <c r="F7" s="3"/>
      <c r="G7" s="8" t="s">
        <v>60</v>
      </c>
      <c r="I7" s="8" t="s">
        <v>59</v>
      </c>
      <c r="J7" s="3"/>
      <c r="K7" s="8" t="s">
        <v>58</v>
      </c>
      <c r="L7" s="3"/>
      <c r="M7" s="8" t="s">
        <v>60</v>
      </c>
    </row>
    <row r="8" spans="1:13" ht="21.75" customHeight="1" x14ac:dyDescent="0.2">
      <c r="A8" s="5" t="s">
        <v>65</v>
      </c>
      <c r="C8" s="15">
        <v>36477944</v>
      </c>
      <c r="D8" s="14"/>
      <c r="E8" s="15">
        <v>0</v>
      </c>
      <c r="F8" s="14"/>
      <c r="G8" s="15">
        <v>36477944</v>
      </c>
      <c r="H8" s="14"/>
      <c r="I8" s="15">
        <v>629917074</v>
      </c>
      <c r="J8" s="14"/>
      <c r="K8" s="15">
        <v>0</v>
      </c>
      <c r="L8" s="14"/>
      <c r="M8" s="15">
        <v>629917074</v>
      </c>
    </row>
    <row r="9" spans="1:13" ht="21.75" customHeight="1" x14ac:dyDescent="0.2">
      <c r="A9" s="34" t="s">
        <v>65</v>
      </c>
      <c r="C9" s="28">
        <v>4172</v>
      </c>
      <c r="D9" s="14"/>
      <c r="E9" s="28">
        <v>0</v>
      </c>
      <c r="F9" s="14"/>
      <c r="G9" s="28">
        <v>4172</v>
      </c>
      <c r="H9" s="14"/>
      <c r="I9" s="28">
        <v>4172</v>
      </c>
      <c r="J9" s="14"/>
      <c r="K9" s="28">
        <v>0</v>
      </c>
      <c r="L9" s="14"/>
      <c r="M9" s="28">
        <v>4172</v>
      </c>
    </row>
    <row r="10" spans="1:13" ht="21.75" customHeight="1" x14ac:dyDescent="0.2">
      <c r="A10" s="6" t="s">
        <v>65</v>
      </c>
      <c r="C10" s="17">
        <v>21241193</v>
      </c>
      <c r="D10" s="14"/>
      <c r="E10" s="17">
        <v>0</v>
      </c>
      <c r="F10" s="14"/>
      <c r="G10" s="17">
        <v>21241193</v>
      </c>
      <c r="H10" s="14"/>
      <c r="I10" s="17">
        <v>21249558</v>
      </c>
      <c r="J10" s="14"/>
      <c r="K10" s="17">
        <v>0</v>
      </c>
      <c r="L10" s="14"/>
      <c r="M10" s="17">
        <v>21249558</v>
      </c>
    </row>
    <row r="11" spans="1:13" ht="21.75" customHeight="1" x14ac:dyDescent="0.2">
      <c r="A11" s="7" t="s">
        <v>21</v>
      </c>
      <c r="C11" s="19">
        <v>57723309</v>
      </c>
      <c r="D11" s="14"/>
      <c r="E11" s="19">
        <v>0</v>
      </c>
      <c r="F11" s="14"/>
      <c r="G11" s="19">
        <v>57723309</v>
      </c>
      <c r="H11" s="14"/>
      <c r="I11" s="19">
        <f>SUM(I8:I10)</f>
        <v>651170804</v>
      </c>
      <c r="J11" s="14"/>
      <c r="K11" s="19">
        <v>0</v>
      </c>
      <c r="L11" s="14"/>
      <c r="M11" s="19">
        <f>SUM(M8:M10)</f>
        <v>651170804</v>
      </c>
    </row>
    <row r="15" spans="1:13" x14ac:dyDescent="0.2">
      <c r="I15" s="35"/>
    </row>
    <row r="16" spans="1:13" x14ac:dyDescent="0.2">
      <c r="G16" s="3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workbookViewId="0">
      <selection activeCell="I29" sqref="I29"/>
    </sheetView>
  </sheetViews>
  <sheetFormatPr defaultRowHeight="12.75" x14ac:dyDescent="0.2"/>
  <cols>
    <col min="1" max="1" width="31.28515625" customWidth="1"/>
    <col min="2" max="2" width="1.28515625" customWidth="1"/>
    <col min="3" max="3" width="10.42578125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0.42578125" customWidth="1"/>
    <col min="12" max="12" width="1.28515625" customWidth="1"/>
    <col min="13" max="13" width="17.85546875" bestFit="1" customWidth="1"/>
    <col min="14" max="14" width="1.28515625" customWidth="1"/>
    <col min="15" max="15" width="19" bestFit="1" customWidth="1"/>
    <col min="16" max="16" width="1.28515625" customWidth="1"/>
    <col min="17" max="17" width="21.42578125" customWidth="1"/>
    <col min="18" max="18" width="1.28515625" customWidth="1"/>
    <col min="19" max="19" width="0.285156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1.7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24" x14ac:dyDescent="0.2">
      <c r="A5" s="43" t="s">
        <v>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21" x14ac:dyDescent="0.2">
      <c r="A6" s="38" t="s">
        <v>34</v>
      </c>
      <c r="C6" s="38" t="s">
        <v>45</v>
      </c>
      <c r="D6" s="38"/>
      <c r="E6" s="38"/>
      <c r="F6" s="38"/>
      <c r="G6" s="38"/>
      <c r="H6" s="38"/>
      <c r="I6" s="38"/>
      <c r="K6" s="38" t="s">
        <v>46</v>
      </c>
      <c r="L6" s="38"/>
      <c r="M6" s="38"/>
      <c r="N6" s="38"/>
      <c r="O6" s="38"/>
      <c r="P6" s="38"/>
      <c r="Q6" s="38"/>
      <c r="R6" s="38"/>
    </row>
    <row r="7" spans="1:18" ht="49.5" customHeight="1" x14ac:dyDescent="0.2">
      <c r="A7" s="38"/>
      <c r="C7" s="8" t="s">
        <v>13</v>
      </c>
      <c r="D7" s="3"/>
      <c r="E7" s="8" t="s">
        <v>15</v>
      </c>
      <c r="F7" s="3"/>
      <c r="G7" s="8" t="s">
        <v>62</v>
      </c>
      <c r="H7" s="3"/>
      <c r="I7" s="8" t="s">
        <v>64</v>
      </c>
      <c r="K7" s="8" t="s">
        <v>13</v>
      </c>
      <c r="L7" s="3"/>
      <c r="M7" s="8" t="s">
        <v>15</v>
      </c>
      <c r="N7" s="3"/>
      <c r="O7" s="8" t="s">
        <v>62</v>
      </c>
      <c r="P7" s="3"/>
      <c r="Q7" s="56" t="s">
        <v>64</v>
      </c>
      <c r="R7" s="56"/>
    </row>
    <row r="8" spans="1:18" ht="21.75" customHeight="1" x14ac:dyDescent="0.2">
      <c r="A8" s="5" t="s">
        <v>20</v>
      </c>
      <c r="C8" s="15">
        <v>1183</v>
      </c>
      <c r="D8" s="14"/>
      <c r="E8" s="15">
        <v>895593107500</v>
      </c>
      <c r="F8" s="14"/>
      <c r="G8" s="15">
        <v>874189272600</v>
      </c>
      <c r="H8" s="14"/>
      <c r="I8" s="15">
        <v>21403834900</v>
      </c>
      <c r="J8" s="14"/>
      <c r="K8" s="15">
        <v>1183</v>
      </c>
      <c r="L8" s="14"/>
      <c r="M8" s="15">
        <v>895593107500</v>
      </c>
      <c r="N8" s="14"/>
      <c r="O8" s="15">
        <v>859109415541</v>
      </c>
      <c r="P8" s="14"/>
      <c r="Q8" s="53">
        <v>36483691959</v>
      </c>
      <c r="R8" s="53"/>
    </row>
    <row r="9" spans="1:18" ht="21.75" customHeight="1" x14ac:dyDescent="0.2">
      <c r="A9" s="6" t="s">
        <v>51</v>
      </c>
      <c r="C9" s="17">
        <v>938416</v>
      </c>
      <c r="D9" s="14"/>
      <c r="E9" s="17">
        <v>8359942748288</v>
      </c>
      <c r="F9" s="14"/>
      <c r="G9" s="17">
        <v>8144239334640</v>
      </c>
      <c r="H9" s="14"/>
      <c r="I9" s="17">
        <v>215703413648</v>
      </c>
      <c r="J9" s="14"/>
      <c r="K9" s="17">
        <v>938416</v>
      </c>
      <c r="L9" s="14"/>
      <c r="M9" s="17">
        <v>8359942748288</v>
      </c>
      <c r="N9" s="14"/>
      <c r="O9" s="17">
        <v>9472239805713</v>
      </c>
      <c r="P9" s="14"/>
      <c r="Q9" s="54">
        <v>-1112297057425</v>
      </c>
      <c r="R9" s="54"/>
    </row>
    <row r="10" spans="1:18" ht="21.75" customHeight="1" x14ac:dyDescent="0.2">
      <c r="A10" s="7" t="s">
        <v>21</v>
      </c>
      <c r="C10" s="19">
        <v>939599</v>
      </c>
      <c r="D10" s="14"/>
      <c r="E10" s="19">
        <v>9255535855788</v>
      </c>
      <c r="F10" s="14"/>
      <c r="G10" s="19">
        <v>9018428607240</v>
      </c>
      <c r="H10" s="14"/>
      <c r="I10" s="19">
        <v>237107248548</v>
      </c>
      <c r="J10" s="14"/>
      <c r="K10" s="19">
        <v>939599</v>
      </c>
      <c r="L10" s="14"/>
      <c r="M10" s="19">
        <v>9255535855788</v>
      </c>
      <c r="N10" s="14"/>
      <c r="O10" s="19">
        <v>10331349221254</v>
      </c>
      <c r="P10" s="14"/>
      <c r="Q10" s="55">
        <v>-1075813365466</v>
      </c>
      <c r="R10" s="55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2025-06-29T11:56:19Z</dcterms:created>
  <dcterms:modified xsi:type="dcterms:W3CDTF">2025-06-30T09:16:11Z</dcterms:modified>
</cp:coreProperties>
</file>