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طلا\گزارش پرتفو\"/>
    </mc:Choice>
  </mc:AlternateContent>
  <xr:revisionPtr revIDLastSave="0" documentId="13_ncr:1_{F75AE13F-B9E1-4BC9-8C58-F4F70E21B1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تغییر قیمت اوراق" sheetId="21" r:id="rId9"/>
  </sheets>
  <definedNames>
    <definedName name="_xlnm.Print_Area" localSheetId="3">درآمد!$A$1:$K$11</definedName>
    <definedName name="_xlnm.Print_Area" localSheetId="5">'درآمد سپرده بانکی'!$A$1:$K$11</definedName>
    <definedName name="_xlnm.Print_Area" localSheetId="4">'درآمد سرمایه گذاری در سهام'!$A$1:$W$11</definedName>
    <definedName name="_xlnm.Print_Area" localSheetId="8">'درآمد ناشی از تغییر قیمت اوراق'!$A$1:$R$10</definedName>
    <definedName name="_xlnm.Print_Area" localSheetId="6">'سایر درآمدها'!$A$1:$G$9</definedName>
    <definedName name="_xlnm.Print_Area" localSheetId="2">سپرده!$A$1:$M$13</definedName>
    <definedName name="_xlnm.Print_Area" localSheetId="1">سهام!$A$1:$AB$11</definedName>
    <definedName name="_xlnm.Print_Area" localSheetId="7">'سود سپرده بانکی'!$A$1:$N$11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7" l="1"/>
  <c r="Y11" i="2"/>
  <c r="H11" i="13"/>
  <c r="D11" i="13"/>
  <c r="I11" i="18"/>
  <c r="C11" i="18"/>
  <c r="G11" i="18"/>
  <c r="M11" i="18"/>
  <c r="F11" i="8"/>
</calcChain>
</file>

<file path=xl/sharedStrings.xml><?xml version="1.0" encoding="utf-8"?>
<sst xmlns="http://schemas.openxmlformats.org/spreadsheetml/2006/main" count="153" uniqueCount="66">
  <si>
    <t>صندوق سرمایه گذاری در اوراق بهادار مبتنی بر طلای کیمیا</t>
  </si>
  <si>
    <t>صورت وضعیت پرتفوی</t>
  </si>
  <si>
    <t>برای ماه منتهی به 1404/04/31</t>
  </si>
  <si>
    <t>-1</t>
  </si>
  <si>
    <t>سرمایه گذاری ها</t>
  </si>
  <si>
    <t>-1-1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</si>
  <si>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</si>
  <si>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</si>
  <si>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</si>
  <si>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</si>
  <si>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</si>
  <si>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</si>
  <si>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</si>
  <si>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</si>
  <si>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</si>
  <si>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</si>
  <si>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</si>
  <si>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</si>
  <si>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</si>
  <si>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گواهی سپرده سکه طلا CD1GOC0001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</si>
  <si>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</si>
  <si>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</si>
  <si>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</si>
  <si>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</si>
  <si>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</si>
  <si>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</si>
  <si>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</si>
  <si>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</si>
  <si>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</si>
  <si>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</si>
  <si>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</si>
  <si>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</si>
  <si>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</si>
  <si>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</si>
  <si>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</si>
  <si>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2-2</t>
  </si>
  <si>
    <t>3-2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</si>
  <si>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</si>
  <si>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</si>
  <si>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</si>
  <si>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</si>
  <si>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</si>
  <si>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</si>
  <si>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</si>
  <si>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</si>
  <si>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</si>
  <si>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</si>
  <si>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</si>
  <si>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</si>
  <si>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</si>
  <si>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درصد سود به میانگین سپرده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</si>
  <si>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</si>
  <si>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</si>
  <si>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</si>
  <si>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</si>
  <si>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</si>
  <si>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</si>
  <si>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</si>
  <si>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</si>
  <si>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</si>
  <si>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سپرده کوتاه مدت</t>
  </si>
  <si>
    <t>درآمد حاصل از سرمایه گذاری در سپرده بانکی</t>
  </si>
  <si>
    <t xml:space="preserve">سود سپرده بانکی </t>
  </si>
  <si>
    <t xml:space="preserve">سپرده کوتاه مدت </t>
  </si>
  <si>
    <t>درآمد حاصل از سرمایه گذاری در گواهی سپرده کالایی</t>
  </si>
  <si>
    <t>سرمایه گذاری در گواهی سپرده کالایی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</si>
</sst>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6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7" fontId="4" fillId="0" borderId="2" xfId="1" applyNumberFormat="1" applyFont="1" applyFill="1" applyBorder="1" applyAlignment="1">
      <alignment horizontal="center" vertical="center"/>
    </xf>
    <xf numFmtId="37" fontId="4" fillId="0" borderId="0" xfId="1" applyNumberFormat="1" applyFont="1" applyFill="1" applyAlignment="1">
      <alignment horizontal="center" vertical="center"/>
    </xf>
    <xf numFmtId="37" fontId="4" fillId="0" borderId="5" xfId="1" applyNumberFormat="1" applyFont="1" applyFill="1" applyBorder="1" applyAlignment="1">
      <alignment horizontal="center" vertical="center"/>
    </xf>
    <xf numFmtId="37" fontId="4" fillId="0" borderId="4" xfId="1" applyNumberFormat="1" applyFont="1" applyFill="1" applyBorder="1" applyAlignment="1">
      <alignment horizontal="center" vertical="center"/>
    </xf>
    <xf numFmtId="37" fontId="0" fillId="0" borderId="0" xfId="1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0" fontId="0" fillId="0" borderId="6" xfId="0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10" fontId="4" fillId="0" borderId="5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4</xdr:row>
      <xdr:rowOff>104776</xdr:rowOff>
    </xdr:from>
    <xdr:to>
      <xdr:col>2</xdr:col>
      <xdr:colOff>1733550</xdr:colOff>
      <xdr:row>19</xdr:row>
      <xdr:rowOff>57151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3DF5531-84A1-BD9C-02AE-A22459E7E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057750" y="1181101"/>
          <a:ext cx="4381500" cy="2381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rightToLeft="1" tabSelected="1" workbookViewId="0">
      <selection activeCell="B31" sqref="B31"/>
    </sheetView>
  </sheetViews>
  <sheetFormatPr defaultRowHeight="12.75" x14ac:dyDescent="0.2"/>
  <cols>
    <col min="1" max="1" width="35.28515625" customWidth="1"/>
    <col min="2" max="2" width="24.7109375" customWidth="1"/>
    <col min="3" max="3" width="44" customWidth="1"/>
  </cols>
  <sheetData>
    <row r="1" spans="1:3" ht="29.1" customHeight="1" x14ac:dyDescent="0.2">
      <c r="A1" s="34" t="s">
        <v>0</v>
      </c>
      <c r="B1" s="34"/>
      <c r="C1" s="34"/>
    </row>
    <row r="2" spans="1:3" ht="21.75" customHeight="1" x14ac:dyDescent="0.2">
      <c r="A2" s="34" t="s">
        <v>1</v>
      </c>
      <c r="B2" s="34"/>
      <c r="C2" s="34"/>
    </row>
    <row r="3" spans="1:3" ht="21.75" customHeight="1" x14ac:dyDescent="0.2">
      <c r="A3" s="34" t="s">
        <v>2</v>
      </c>
      <c r="B3" s="34"/>
      <c r="C3" s="34"/>
    </row>
    <row r="4" spans="1:3" x14ac:dyDescent="0.2">
      <c r="A4" s="35"/>
      <c r="B4" s="35"/>
      <c r="C4" s="35"/>
    </row>
    <row r="5" spans="1:3" x14ac:dyDescent="0.2">
      <c r="A5" s="35"/>
      <c r="B5" s="35"/>
      <c r="C5" s="35"/>
    </row>
    <row r="6" spans="1:3" x14ac:dyDescent="0.2">
      <c r="A6" s="35"/>
      <c r="B6" s="35"/>
      <c r="C6" s="35"/>
    </row>
    <row r="7" spans="1:3" x14ac:dyDescent="0.2">
      <c r="A7" s="35"/>
      <c r="B7" s="35"/>
      <c r="C7" s="35"/>
    </row>
    <row r="8" spans="1:3" x14ac:dyDescent="0.2">
      <c r="A8" s="35"/>
      <c r="B8" s="35"/>
      <c r="C8" s="35"/>
    </row>
    <row r="9" spans="1:3" x14ac:dyDescent="0.2">
      <c r="A9" s="35"/>
      <c r="B9" s="35"/>
      <c r="C9" s="35"/>
    </row>
    <row r="10" spans="1:3" x14ac:dyDescent="0.2">
      <c r="A10" s="35"/>
      <c r="B10" s="35"/>
      <c r="C10" s="35"/>
    </row>
    <row r="11" spans="1:3" x14ac:dyDescent="0.2">
      <c r="A11" s="35"/>
      <c r="B11" s="35"/>
      <c r="C11" s="35"/>
    </row>
    <row r="12" spans="1:3" x14ac:dyDescent="0.2">
      <c r="A12" s="35"/>
      <c r="B12" s="35"/>
      <c r="C12" s="35"/>
    </row>
    <row r="13" spans="1:3" x14ac:dyDescent="0.2">
      <c r="A13" s="35"/>
      <c r="B13" s="35"/>
      <c r="C13" s="35"/>
    </row>
    <row r="14" spans="1:3" x14ac:dyDescent="0.2">
      <c r="A14" s="35"/>
      <c r="B14" s="35"/>
      <c r="C14" s="35"/>
    </row>
    <row r="15" spans="1:3" x14ac:dyDescent="0.2">
      <c r="A15" s="35"/>
      <c r="B15" s="35"/>
      <c r="C15" s="35"/>
    </row>
    <row r="16" spans="1:3" x14ac:dyDescent="0.2">
      <c r="A16" s="35"/>
      <c r="B16" s="35"/>
      <c r="C16" s="35"/>
    </row>
    <row r="17" spans="1:3" x14ac:dyDescent="0.2">
      <c r="A17" s="35"/>
      <c r="B17" s="35"/>
      <c r="C17" s="35"/>
    </row>
    <row r="18" spans="1:3" x14ac:dyDescent="0.2">
      <c r="A18" s="35"/>
      <c r="B18" s="35"/>
      <c r="C18" s="35"/>
    </row>
    <row r="19" spans="1:3" x14ac:dyDescent="0.2">
      <c r="A19" s="35"/>
      <c r="B19" s="35"/>
      <c r="C19" s="35"/>
    </row>
    <row r="20" spans="1:3" x14ac:dyDescent="0.2">
      <c r="A20" s="35"/>
      <c r="B20" s="35"/>
      <c r="C20" s="35"/>
    </row>
  </sheetData>
  <mergeCells count="4">
    <mergeCell ref="A1:C1"/>
    <mergeCell ref="A2:C2"/>
    <mergeCell ref="A3:C3"/>
    <mergeCell ref="A4:C20"/>
  </mergeCells>
  <pageMargins left="0.39" right="0.39" top="0.39" bottom="0.39" header="0" footer="0"/>
  <pageSetup paperSize="0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1"/>
  <sheetViews>
    <sheetView rightToLeft="1" topLeftCell="A4" workbookViewId="0">
      <selection activeCell="K32" sqref="K32"/>
    </sheetView>
  </sheetViews>
  <sheetFormatPr defaultRowHeight="12.75" x14ac:dyDescent="0.2"/>
  <cols>
    <col min="1" max="2" width="2.5703125" customWidth="1"/>
    <col min="3" max="3" width="29.42578125" customWidth="1"/>
    <col min="4" max="4" width="1.28515625" customWidth="1"/>
    <col min="5" max="5" width="11.7109375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14.28515625" customWidth="1"/>
    <col min="12" max="12" width="1.28515625" customWidth="1"/>
    <col min="13" max="13" width="14.28515625" customWidth="1"/>
    <col min="14" max="14" width="1.28515625" customWidth="1"/>
    <col min="15" max="15" width="14.28515625" customWidth="1"/>
    <col min="16" max="16" width="1.28515625" customWidth="1"/>
    <col min="17" max="17" width="14.28515625" customWidth="1"/>
    <col min="18" max="18" width="1.28515625" customWidth="1"/>
    <col min="19" max="19" width="15.5703125" customWidth="1"/>
    <col min="20" max="20" width="1.28515625" customWidth="1"/>
    <col min="21" max="21" width="15.5703125" customWidth="1"/>
    <col min="22" max="22" width="1.28515625" customWidth="1"/>
    <col min="23" max="23" width="17.85546875" bestFit="1" customWidth="1"/>
    <col min="24" max="24" width="1.28515625" customWidth="1"/>
    <col min="25" max="25" width="17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 ht="21.75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spans="1:27" ht="24" x14ac:dyDescent="0.2">
      <c r="A4" s="1" t="s">
        <v>3</v>
      </c>
      <c r="B4" s="42" t="s">
        <v>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</row>
    <row r="5" spans="1:27" ht="24" x14ac:dyDescent="0.2">
      <c r="A5" s="42" t="s">
        <v>5</v>
      </c>
      <c r="B5" s="42"/>
      <c r="C5" s="42" t="s">
        <v>65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27" ht="21" x14ac:dyDescent="0.2">
      <c r="E6" s="38" t="s">
        <v>6</v>
      </c>
      <c r="F6" s="38"/>
      <c r="G6" s="38"/>
      <c r="H6" s="38"/>
      <c r="I6" s="38"/>
      <c r="K6" s="38" t="s">
        <v>7</v>
      </c>
      <c r="L6" s="38"/>
      <c r="M6" s="38"/>
      <c r="N6" s="38"/>
      <c r="O6" s="38"/>
      <c r="P6" s="38"/>
      <c r="Q6" s="38"/>
      <c r="S6" s="38" t="s">
        <v>8</v>
      </c>
      <c r="T6" s="38"/>
      <c r="U6" s="38"/>
      <c r="V6" s="38"/>
      <c r="W6" s="38"/>
      <c r="X6" s="38"/>
      <c r="Y6" s="38"/>
      <c r="Z6" s="38"/>
      <c r="AA6" s="38"/>
    </row>
    <row r="7" spans="1:27" ht="21" x14ac:dyDescent="0.2">
      <c r="E7" s="3"/>
      <c r="F7" s="3"/>
      <c r="G7" s="3"/>
      <c r="H7" s="3"/>
      <c r="I7" s="3"/>
      <c r="K7" s="41" t="s">
        <v>9</v>
      </c>
      <c r="L7" s="41"/>
      <c r="M7" s="41"/>
      <c r="N7" s="3"/>
      <c r="O7" s="41" t="s">
        <v>10</v>
      </c>
      <c r="P7" s="41"/>
      <c r="Q7" s="41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38" t="s">
        <v>11</v>
      </c>
      <c r="B8" s="38"/>
      <c r="C8" s="38"/>
      <c r="D8" s="37" t="s">
        <v>12</v>
      </c>
      <c r="E8" s="37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16</v>
      </c>
      <c r="W8" s="2" t="s">
        <v>13</v>
      </c>
      <c r="Y8" s="2" t="s">
        <v>14</v>
      </c>
      <c r="AA8" s="2" t="s">
        <v>17</v>
      </c>
    </row>
    <row r="9" spans="1:27" ht="21.75" customHeight="1" x14ac:dyDescent="0.2">
      <c r="A9" s="39" t="s">
        <v>18</v>
      </c>
      <c r="B9" s="39"/>
      <c r="C9" s="39"/>
      <c r="E9" s="13">
        <v>938416</v>
      </c>
      <c r="G9" s="13">
        <v>9090889770077</v>
      </c>
      <c r="H9" s="16"/>
      <c r="I9" s="13">
        <v>8359942748288</v>
      </c>
      <c r="J9" s="16"/>
      <c r="K9" s="13">
        <v>0</v>
      </c>
      <c r="L9" s="16"/>
      <c r="M9" s="13">
        <v>0</v>
      </c>
      <c r="N9" s="16"/>
      <c r="O9" s="13">
        <v>0</v>
      </c>
      <c r="P9" s="16"/>
      <c r="Q9" s="13">
        <v>0</v>
      </c>
      <c r="R9" s="16"/>
      <c r="S9" s="13">
        <v>938416</v>
      </c>
      <c r="T9" s="16"/>
      <c r="U9" s="13">
        <v>9600010</v>
      </c>
      <c r="V9" s="16"/>
      <c r="W9" s="13">
        <v>9090889770077</v>
      </c>
      <c r="X9" s="16"/>
      <c r="Y9" s="13">
        <v>8987181856998.0195</v>
      </c>
      <c r="Z9" s="16"/>
      <c r="AA9" s="17">
        <v>89.95</v>
      </c>
    </row>
    <row r="10" spans="1:27" ht="21.75" customHeight="1" x14ac:dyDescent="0.2">
      <c r="A10" s="40" t="s">
        <v>19</v>
      </c>
      <c r="B10" s="40"/>
      <c r="C10" s="40"/>
      <c r="E10" s="14">
        <v>1183</v>
      </c>
      <c r="G10" s="18">
        <v>859109415541</v>
      </c>
      <c r="H10" s="16"/>
      <c r="I10" s="18">
        <v>895593107500</v>
      </c>
      <c r="J10" s="16"/>
      <c r="K10" s="18">
        <v>0</v>
      </c>
      <c r="L10" s="16"/>
      <c r="M10" s="18">
        <v>0</v>
      </c>
      <c r="N10" s="16"/>
      <c r="O10" s="18">
        <v>0</v>
      </c>
      <c r="P10" s="16"/>
      <c r="Q10" s="18">
        <v>0</v>
      </c>
      <c r="R10" s="16"/>
      <c r="S10" s="18">
        <v>1183</v>
      </c>
      <c r="T10" s="16"/>
      <c r="U10" s="18">
        <v>802000000</v>
      </c>
      <c r="V10" s="16"/>
      <c r="W10" s="18">
        <v>859109415541</v>
      </c>
      <c r="X10" s="16"/>
      <c r="Y10" s="18">
        <v>947580042500</v>
      </c>
      <c r="Z10" s="16"/>
      <c r="AA10" s="19">
        <v>9.48</v>
      </c>
    </row>
    <row r="11" spans="1:27" ht="21.75" customHeight="1" x14ac:dyDescent="0.2">
      <c r="A11" s="36" t="s">
        <v>20</v>
      </c>
      <c r="B11" s="36"/>
      <c r="C11" s="36"/>
      <c r="E11" s="15">
        <v>939599</v>
      </c>
      <c r="G11" s="15">
        <v>9949999185618</v>
      </c>
      <c r="H11" s="16"/>
      <c r="I11" s="15">
        <v>9255535855788</v>
      </c>
      <c r="J11" s="16"/>
      <c r="K11" s="15">
        <v>0</v>
      </c>
      <c r="L11" s="16"/>
      <c r="M11" s="15">
        <v>0</v>
      </c>
      <c r="N11" s="16"/>
      <c r="O11" s="15">
        <v>0</v>
      </c>
      <c r="P11" s="16"/>
      <c r="Q11" s="15">
        <v>0</v>
      </c>
      <c r="R11" s="16"/>
      <c r="S11" s="15">
        <v>939599</v>
      </c>
      <c r="T11" s="16"/>
      <c r="U11" s="15"/>
      <c r="V11" s="16"/>
      <c r="W11" s="15">
        <v>9949999185618</v>
      </c>
      <c r="X11" s="16"/>
      <c r="Y11" s="15">
        <f>SUM(Y9:Y10)</f>
        <v>9934761899498.0195</v>
      </c>
      <c r="Z11" s="16"/>
      <c r="AA11" s="20">
        <v>99.43</v>
      </c>
    </row>
  </sheetData>
  <mergeCells count="16"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11:C11"/>
    <mergeCell ref="D8:E8"/>
    <mergeCell ref="A8:C8"/>
    <mergeCell ref="A9:C9"/>
    <mergeCell ref="A10:C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L19" sqref="L19"/>
    </sheetView>
  </sheetViews>
  <sheetFormatPr defaultRowHeight="12.75" x14ac:dyDescent="0.2"/>
  <cols>
    <col min="1" max="1" width="5.140625" customWidth="1"/>
    <col min="2" max="2" width="9.7109375" customWidth="1"/>
    <col min="3" max="3" width="1.28515625" customWidth="1"/>
    <col min="4" max="4" width="15" bestFit="1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1.75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4.45" customHeight="1" x14ac:dyDescent="0.2"/>
    <row r="5" spans="1:12" ht="24" x14ac:dyDescent="0.2">
      <c r="A5" s="1" t="s">
        <v>21</v>
      </c>
      <c r="B5" s="42" t="s">
        <v>22</v>
      </c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ht="21" x14ac:dyDescent="0.2">
      <c r="D6" s="2" t="s">
        <v>6</v>
      </c>
      <c r="F6" s="38" t="s">
        <v>7</v>
      </c>
      <c r="G6" s="38"/>
      <c r="H6" s="38"/>
      <c r="J6" s="43" t="s">
        <v>8</v>
      </c>
      <c r="K6" s="43"/>
      <c r="L6" s="43"/>
    </row>
    <row r="7" spans="1:12" x14ac:dyDescent="0.2">
      <c r="D7" s="3"/>
      <c r="F7" s="3"/>
      <c r="G7" s="3"/>
      <c r="H7" s="3"/>
      <c r="J7" s="3"/>
      <c r="K7" s="33"/>
      <c r="L7" s="33"/>
    </row>
    <row r="8" spans="1:12" ht="21" x14ac:dyDescent="0.2">
      <c r="A8" s="38" t="s">
        <v>23</v>
      </c>
      <c r="B8" s="38"/>
      <c r="D8" s="2" t="s">
        <v>24</v>
      </c>
      <c r="F8" s="2" t="s">
        <v>25</v>
      </c>
      <c r="H8" s="2" t="s">
        <v>26</v>
      </c>
      <c r="J8" s="2" t="s">
        <v>24</v>
      </c>
      <c r="L8" s="2" t="s">
        <v>17</v>
      </c>
    </row>
    <row r="9" spans="1:12" ht="21.75" customHeight="1" x14ac:dyDescent="0.2">
      <c r="A9" s="39" t="s">
        <v>60</v>
      </c>
      <c r="B9" s="39"/>
      <c r="D9" s="13">
        <v>49103415253</v>
      </c>
      <c r="E9" s="16"/>
      <c r="F9" s="13">
        <v>210346284</v>
      </c>
      <c r="G9" s="16"/>
      <c r="H9" s="13">
        <v>630000</v>
      </c>
      <c r="I9" s="16"/>
      <c r="J9" s="13">
        <v>49313131537</v>
      </c>
      <c r="K9" s="16"/>
      <c r="L9" s="21">
        <v>4.8999999999999998E-3</v>
      </c>
    </row>
    <row r="10" spans="1:12" ht="21.75" customHeight="1" x14ac:dyDescent="0.2">
      <c r="A10" s="44" t="s">
        <v>60</v>
      </c>
      <c r="B10" s="44"/>
      <c r="D10" s="14">
        <v>490000</v>
      </c>
      <c r="E10" s="16"/>
      <c r="F10" s="14">
        <v>0</v>
      </c>
      <c r="G10" s="16"/>
      <c r="H10" s="14">
        <v>14400</v>
      </c>
      <c r="I10" s="16"/>
      <c r="J10" s="14">
        <v>475600</v>
      </c>
      <c r="K10" s="16"/>
      <c r="L10" s="22">
        <v>0</v>
      </c>
    </row>
    <row r="11" spans="1:12" ht="21.75" customHeight="1" x14ac:dyDescent="0.2">
      <c r="A11" s="44" t="s">
        <v>60</v>
      </c>
      <c r="B11" s="44"/>
      <c r="D11" s="14">
        <v>496972</v>
      </c>
      <c r="E11" s="16"/>
      <c r="F11" s="14">
        <v>0</v>
      </c>
      <c r="G11" s="16"/>
      <c r="H11" s="14">
        <v>14400</v>
      </c>
      <c r="I11" s="16"/>
      <c r="J11" s="14">
        <v>482572</v>
      </c>
      <c r="K11" s="16"/>
      <c r="L11" s="22">
        <v>0</v>
      </c>
    </row>
    <row r="12" spans="1:12" ht="21.75" customHeight="1" x14ac:dyDescent="0.2">
      <c r="A12" s="40" t="s">
        <v>60</v>
      </c>
      <c r="B12" s="40"/>
      <c r="D12" s="18">
        <v>5023199558</v>
      </c>
      <c r="E12" s="16"/>
      <c r="F12" s="18">
        <v>268379730</v>
      </c>
      <c r="G12" s="16"/>
      <c r="H12" s="18">
        <v>945069486</v>
      </c>
      <c r="I12" s="16"/>
      <c r="J12" s="18">
        <v>4346509802</v>
      </c>
      <c r="K12" s="16"/>
      <c r="L12" s="23">
        <v>4.0000000000000002E-4</v>
      </c>
    </row>
    <row r="13" spans="1:12" ht="21.75" customHeight="1" x14ac:dyDescent="0.2">
      <c r="A13" s="36" t="s">
        <v>20</v>
      </c>
      <c r="B13" s="36"/>
      <c r="D13" s="15">
        <v>54127601783</v>
      </c>
      <c r="E13" s="16"/>
      <c r="F13" s="15">
        <v>478726014</v>
      </c>
      <c r="G13" s="16"/>
      <c r="H13" s="15">
        <v>945728286</v>
      </c>
      <c r="I13" s="16"/>
      <c r="J13" s="15">
        <v>53660599511</v>
      </c>
      <c r="K13" s="16"/>
      <c r="L13" s="45">
        <f>SUM(L9:L12)</f>
        <v>5.3E-3</v>
      </c>
    </row>
  </sheetData>
  <mergeCells count="12">
    <mergeCell ref="A1:L1"/>
    <mergeCell ref="A2:L2"/>
    <mergeCell ref="A3:L3"/>
    <mergeCell ref="B5:L5"/>
    <mergeCell ref="F6:H6"/>
    <mergeCell ref="A13:B13"/>
    <mergeCell ref="J6:L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topLeftCell="A4" workbookViewId="0">
      <selection activeCell="F12" sqref="F12"/>
    </sheetView>
  </sheetViews>
  <sheetFormatPr defaultRowHeight="12.75" x14ac:dyDescent="0.2"/>
  <cols>
    <col min="1" max="1" width="2.5703125" customWidth="1"/>
    <col min="2" max="2" width="37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1.75" customHeight="1" x14ac:dyDescent="0.2">
      <c r="A2" s="34" t="s">
        <v>27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45" customHeight="1" x14ac:dyDescent="0.2"/>
    <row r="5" spans="1:10" ht="29.1" customHeight="1" x14ac:dyDescent="0.2">
      <c r="A5" s="1" t="s">
        <v>28</v>
      </c>
      <c r="B5" s="42" t="s">
        <v>29</v>
      </c>
      <c r="C5" s="42"/>
      <c r="D5" s="42"/>
      <c r="E5" s="42"/>
      <c r="F5" s="42"/>
      <c r="G5" s="42"/>
      <c r="H5" s="42"/>
      <c r="I5" s="42"/>
      <c r="J5" s="42"/>
    </row>
    <row r="6" spans="1:10" ht="14.45" customHeight="1" x14ac:dyDescent="0.2"/>
    <row r="7" spans="1:10" ht="14.45" customHeight="1" x14ac:dyDescent="0.2">
      <c r="A7" s="38" t="s">
        <v>30</v>
      </c>
      <c r="B7" s="38"/>
      <c r="D7" s="2" t="s">
        <v>31</v>
      </c>
      <c r="F7" s="2" t="s">
        <v>24</v>
      </c>
      <c r="H7" s="2" t="s">
        <v>32</v>
      </c>
      <c r="J7" s="2" t="s">
        <v>33</v>
      </c>
    </row>
    <row r="8" spans="1:10" ht="21.75" customHeight="1" x14ac:dyDescent="0.2">
      <c r="A8" s="39" t="s">
        <v>64</v>
      </c>
      <c r="B8" s="39"/>
      <c r="D8" s="24" t="s">
        <v>34</v>
      </c>
      <c r="E8" s="16"/>
      <c r="F8" s="13">
        <v>679226043710</v>
      </c>
      <c r="G8" s="16"/>
      <c r="H8" s="17">
        <v>99.97</v>
      </c>
      <c r="I8" s="16"/>
      <c r="J8" s="17">
        <v>6.8</v>
      </c>
    </row>
    <row r="9" spans="1:10" ht="21.75" customHeight="1" x14ac:dyDescent="0.2">
      <c r="A9" s="44" t="s">
        <v>61</v>
      </c>
      <c r="B9" s="44"/>
      <c r="D9" s="25" t="s">
        <v>35</v>
      </c>
      <c r="E9" s="16"/>
      <c r="F9" s="14">
        <v>226901082</v>
      </c>
      <c r="G9" s="16"/>
      <c r="H9" s="26">
        <v>0.03</v>
      </c>
      <c r="I9" s="16"/>
      <c r="J9" s="26">
        <v>0</v>
      </c>
    </row>
    <row r="10" spans="1:10" ht="21.75" customHeight="1" x14ac:dyDescent="0.2">
      <c r="A10" s="44" t="s">
        <v>37</v>
      </c>
      <c r="B10" s="44"/>
      <c r="D10" s="25" t="s">
        <v>36</v>
      </c>
      <c r="E10" s="16"/>
      <c r="F10" s="14">
        <v>590438013</v>
      </c>
      <c r="G10" s="16"/>
      <c r="H10" s="26">
        <v>0.09</v>
      </c>
      <c r="I10" s="16"/>
      <c r="J10" s="26">
        <v>0.01</v>
      </c>
    </row>
    <row r="11" spans="1:10" ht="21.75" customHeight="1" x14ac:dyDescent="0.2">
      <c r="A11" s="36" t="s">
        <v>20</v>
      </c>
      <c r="B11" s="36"/>
      <c r="D11" s="15"/>
      <c r="E11" s="16"/>
      <c r="F11" s="15">
        <f>SUM(F8:F10)</f>
        <v>680043382805</v>
      </c>
      <c r="G11" s="16"/>
      <c r="H11" s="20">
        <v>100.09</v>
      </c>
      <c r="I11" s="16"/>
      <c r="J11" s="20">
        <v>6.81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11"/>
  <sheetViews>
    <sheetView rightToLeft="1" workbookViewId="0">
      <selection activeCell="T11" sqref="T11"/>
    </sheetView>
  </sheetViews>
  <sheetFormatPr defaultRowHeight="12.75" x14ac:dyDescent="0.2"/>
  <cols>
    <col min="1" max="1" width="5.140625" customWidth="1"/>
    <col min="2" max="2" width="26.28515625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3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5" width="1.28515625" customWidth="1"/>
    <col min="16" max="16" width="17.7109375" bestFit="1" customWidth="1"/>
    <col min="17" max="17" width="1.28515625" customWidth="1"/>
    <col min="18" max="18" width="13" customWidth="1"/>
    <col min="19" max="19" width="1.28515625" customWidth="1"/>
    <col min="20" max="20" width="17.710937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2" ht="21.75" customHeight="1" x14ac:dyDescent="0.2">
      <c r="A2" s="34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pans="1:22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</row>
    <row r="4" spans="1:22" ht="14.45" customHeight="1" x14ac:dyDescent="0.2"/>
    <row r="5" spans="1:22" ht="24" x14ac:dyDescent="0.2">
      <c r="A5" s="1" t="s">
        <v>38</v>
      </c>
      <c r="B5" s="42" t="s">
        <v>39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1:22" ht="21" x14ac:dyDescent="0.2">
      <c r="D6" s="38" t="s">
        <v>40</v>
      </c>
      <c r="E6" s="38"/>
      <c r="F6" s="38"/>
      <c r="G6" s="38"/>
      <c r="H6" s="38"/>
      <c r="I6" s="38"/>
      <c r="J6" s="38"/>
      <c r="K6" s="38"/>
      <c r="L6" s="38"/>
      <c r="N6" s="38" t="s">
        <v>41</v>
      </c>
      <c r="O6" s="38"/>
      <c r="P6" s="38"/>
      <c r="Q6" s="38"/>
      <c r="R6" s="38"/>
      <c r="S6" s="38"/>
      <c r="T6" s="38"/>
      <c r="U6" s="38"/>
      <c r="V6" s="38"/>
    </row>
    <row r="7" spans="1:22" ht="21" x14ac:dyDescent="0.2">
      <c r="D7" s="3"/>
      <c r="E7" s="3"/>
      <c r="F7" s="3"/>
      <c r="G7" s="3"/>
      <c r="H7" s="3"/>
      <c r="I7" s="3"/>
      <c r="J7" s="41" t="s">
        <v>20</v>
      </c>
      <c r="K7" s="41"/>
      <c r="L7" s="41"/>
      <c r="N7" s="3"/>
      <c r="O7" s="3"/>
      <c r="P7" s="3"/>
      <c r="Q7" s="3"/>
      <c r="R7" s="3"/>
      <c r="S7" s="3"/>
      <c r="T7" s="41" t="s">
        <v>20</v>
      </c>
      <c r="U7" s="41"/>
      <c r="V7" s="41"/>
    </row>
    <row r="8" spans="1:22" ht="21" x14ac:dyDescent="0.2">
      <c r="A8" s="38" t="s">
        <v>42</v>
      </c>
      <c r="B8" s="38"/>
      <c r="D8" s="2" t="s">
        <v>43</v>
      </c>
      <c r="F8" s="2" t="s">
        <v>44</v>
      </c>
      <c r="H8" s="2" t="s">
        <v>45</v>
      </c>
      <c r="J8" s="4" t="s">
        <v>24</v>
      </c>
      <c r="K8" s="3"/>
      <c r="L8" s="4" t="s">
        <v>32</v>
      </c>
      <c r="N8" s="2" t="s">
        <v>43</v>
      </c>
      <c r="P8" s="2" t="s">
        <v>44</v>
      </c>
      <c r="R8" s="2" t="s">
        <v>45</v>
      </c>
      <c r="T8" s="4" t="s">
        <v>24</v>
      </c>
      <c r="U8" s="3"/>
      <c r="V8" s="4" t="s">
        <v>32</v>
      </c>
    </row>
    <row r="9" spans="1:22" ht="21.75" customHeight="1" x14ac:dyDescent="0.2">
      <c r="A9" s="39" t="s">
        <v>19</v>
      </c>
      <c r="B9" s="39"/>
      <c r="D9" s="6">
        <v>0</v>
      </c>
      <c r="F9" s="13">
        <v>51986935000</v>
      </c>
      <c r="G9" s="16"/>
      <c r="H9" s="13">
        <v>0</v>
      </c>
      <c r="I9" s="16"/>
      <c r="J9" s="13">
        <v>51986935000</v>
      </c>
      <c r="K9" s="16"/>
      <c r="L9" s="17">
        <v>7.65</v>
      </c>
      <c r="M9" s="16"/>
      <c r="N9" s="13">
        <v>0</v>
      </c>
      <c r="O9" s="16"/>
      <c r="P9" s="27">
        <v>88470626959</v>
      </c>
      <c r="Q9" s="16"/>
      <c r="R9" s="13">
        <v>0</v>
      </c>
      <c r="S9" s="16"/>
      <c r="T9" s="27">
        <v>88470626959</v>
      </c>
      <c r="U9" s="16"/>
      <c r="V9" s="17">
        <v>-22.39</v>
      </c>
    </row>
    <row r="10" spans="1:22" ht="21.75" customHeight="1" x14ac:dyDescent="0.2">
      <c r="A10" s="40" t="s">
        <v>46</v>
      </c>
      <c r="B10" s="40"/>
      <c r="D10" s="8">
        <v>0</v>
      </c>
      <c r="F10" s="18">
        <v>627239108710</v>
      </c>
      <c r="G10" s="16"/>
      <c r="H10" s="18">
        <v>0</v>
      </c>
      <c r="I10" s="16"/>
      <c r="J10" s="18">
        <v>627239108710</v>
      </c>
      <c r="K10" s="16"/>
      <c r="L10" s="19">
        <v>92.32</v>
      </c>
      <c r="M10" s="16"/>
      <c r="N10" s="18">
        <v>0</v>
      </c>
      <c r="O10" s="16"/>
      <c r="P10" s="28">
        <v>-485057948714</v>
      </c>
      <c r="Q10" s="16"/>
      <c r="R10" s="18">
        <v>0</v>
      </c>
      <c r="S10" s="16"/>
      <c r="T10" s="30">
        <v>-485057948714</v>
      </c>
      <c r="U10" s="16"/>
      <c r="V10" s="19">
        <v>122.76</v>
      </c>
    </row>
    <row r="11" spans="1:22" ht="21.75" customHeight="1" x14ac:dyDescent="0.2">
      <c r="A11" s="36" t="s">
        <v>20</v>
      </c>
      <c r="B11" s="36"/>
      <c r="D11" s="10">
        <v>0</v>
      </c>
      <c r="F11" s="15">
        <v>679226043710</v>
      </c>
      <c r="G11" s="16"/>
      <c r="H11" s="15">
        <v>0</v>
      </c>
      <c r="I11" s="16"/>
      <c r="J11" s="15">
        <v>679226043710</v>
      </c>
      <c r="K11" s="16"/>
      <c r="L11" s="20">
        <v>99.97</v>
      </c>
      <c r="M11" s="16"/>
      <c r="N11" s="15">
        <v>0</v>
      </c>
      <c r="O11" s="16"/>
      <c r="P11" s="29">
        <v>-396587321755</v>
      </c>
      <c r="Q11" s="16"/>
      <c r="R11" s="15">
        <v>0</v>
      </c>
      <c r="S11" s="16"/>
      <c r="T11" s="29">
        <v>-396587321755</v>
      </c>
      <c r="U11" s="16"/>
      <c r="V11" s="20">
        <v>100.37</v>
      </c>
    </row>
  </sheetData>
  <mergeCells count="12">
    <mergeCell ref="A1:V1"/>
    <mergeCell ref="A2:V2"/>
    <mergeCell ref="A3:V3"/>
    <mergeCell ref="B5:V5"/>
    <mergeCell ref="D6:L6"/>
    <mergeCell ref="N6:V6"/>
    <mergeCell ref="A10:B10"/>
    <mergeCell ref="A11:B11"/>
    <mergeCell ref="J7:L7"/>
    <mergeCell ref="T7:V7"/>
    <mergeCell ref="A8:B8"/>
    <mergeCell ref="A9:B9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1"/>
  <sheetViews>
    <sheetView rightToLeft="1" workbookViewId="0">
      <selection activeCell="N25" sqref="N25"/>
    </sheetView>
  </sheetViews>
  <sheetFormatPr defaultRowHeight="12.75" x14ac:dyDescent="0.2"/>
  <cols>
    <col min="1" max="1" width="6.5703125" bestFit="1" customWidth="1"/>
    <col min="2" max="2" width="7.5703125" customWidth="1"/>
    <col min="3" max="3" width="1.28515625" customWidth="1"/>
    <col min="4" max="4" width="19.42578125" customWidth="1"/>
    <col min="5" max="5" width="1.28515625" customWidth="1"/>
    <col min="6" max="6" width="15.7109375" customWidth="1"/>
    <col min="7" max="7" width="1.28515625" customWidth="1"/>
    <col min="8" max="8" width="19.42578125" customWidth="1"/>
    <col min="9" max="9" width="1.28515625" customWidth="1"/>
    <col min="10" max="10" width="15.7109375" customWidth="1"/>
    <col min="11" max="11" width="0.28515625" customWidth="1"/>
    <col min="13" max="13" width="11.140625" bestFit="1" customWidth="1"/>
  </cols>
  <sheetData>
    <row r="1" spans="1:13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21.75" customHeight="1" x14ac:dyDescent="0.2">
      <c r="A2" s="34" t="s">
        <v>27</v>
      </c>
      <c r="B2" s="34"/>
      <c r="C2" s="34"/>
      <c r="D2" s="34"/>
      <c r="E2" s="34"/>
      <c r="F2" s="34"/>
      <c r="G2" s="34"/>
      <c r="H2" s="34"/>
      <c r="I2" s="34"/>
      <c r="J2" s="34"/>
    </row>
    <row r="3" spans="1:13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</row>
    <row r="4" spans="1:13" ht="14.45" customHeight="1" x14ac:dyDescent="0.2"/>
    <row r="5" spans="1:13" ht="24" x14ac:dyDescent="0.2">
      <c r="A5" s="1" t="s">
        <v>47</v>
      </c>
      <c r="B5" s="42" t="s">
        <v>48</v>
      </c>
      <c r="C5" s="42"/>
      <c r="D5" s="42"/>
      <c r="E5" s="42"/>
      <c r="F5" s="42"/>
      <c r="G5" s="42"/>
      <c r="H5" s="42"/>
      <c r="I5" s="42"/>
      <c r="J5" s="42"/>
    </row>
    <row r="6" spans="1:13" ht="21" x14ac:dyDescent="0.2">
      <c r="D6" s="38" t="s">
        <v>40</v>
      </c>
      <c r="E6" s="38"/>
      <c r="F6" s="38"/>
      <c r="H6" s="38" t="s">
        <v>41</v>
      </c>
      <c r="I6" s="38"/>
      <c r="J6" s="38"/>
    </row>
    <row r="7" spans="1:13" ht="36.4" customHeight="1" x14ac:dyDescent="0.2">
      <c r="A7" s="38" t="s">
        <v>49</v>
      </c>
      <c r="B7" s="38"/>
      <c r="D7" s="12" t="s">
        <v>62</v>
      </c>
      <c r="E7" s="3"/>
      <c r="F7" s="12" t="s">
        <v>50</v>
      </c>
      <c r="H7" s="12" t="s">
        <v>56</v>
      </c>
      <c r="I7" s="3"/>
      <c r="J7" s="12" t="s">
        <v>50</v>
      </c>
    </row>
    <row r="8" spans="1:13" ht="21.75" customHeight="1" x14ac:dyDescent="0.2">
      <c r="A8" s="44" t="s">
        <v>63</v>
      </c>
      <c r="B8" s="44"/>
      <c r="D8" s="13">
        <v>208521352</v>
      </c>
      <c r="E8" s="16"/>
      <c r="F8" s="17">
        <v>0</v>
      </c>
      <c r="G8" s="16"/>
      <c r="H8" s="13">
        <v>838438426</v>
      </c>
      <c r="I8" s="16"/>
      <c r="J8" s="17">
        <v>0</v>
      </c>
    </row>
    <row r="9" spans="1:13" ht="21.75" customHeight="1" x14ac:dyDescent="0.2">
      <c r="A9" s="44" t="s">
        <v>63</v>
      </c>
      <c r="B9" s="44"/>
      <c r="D9" s="14">
        <v>0</v>
      </c>
      <c r="E9" s="16"/>
      <c r="F9" s="26">
        <v>0</v>
      </c>
      <c r="G9" s="16"/>
      <c r="H9" s="14">
        <v>4172</v>
      </c>
      <c r="I9" s="16"/>
      <c r="J9" s="26">
        <v>0</v>
      </c>
      <c r="M9" s="32"/>
    </row>
    <row r="10" spans="1:13" ht="21.75" customHeight="1" x14ac:dyDescent="0.2">
      <c r="A10" s="44" t="s">
        <v>63</v>
      </c>
      <c r="B10" s="44"/>
      <c r="D10" s="18">
        <v>18379730</v>
      </c>
      <c r="E10" s="16"/>
      <c r="F10" s="19">
        <v>0</v>
      </c>
      <c r="G10" s="16"/>
      <c r="H10" s="18">
        <v>39629288</v>
      </c>
      <c r="I10" s="16"/>
      <c r="J10" s="19">
        <v>0</v>
      </c>
    </row>
    <row r="11" spans="1:13" ht="21.75" customHeight="1" x14ac:dyDescent="0.2">
      <c r="A11" s="36" t="s">
        <v>20</v>
      </c>
      <c r="B11" s="36"/>
      <c r="D11" s="15">
        <f>SUM(D8:D10)</f>
        <v>226901082</v>
      </c>
      <c r="E11" s="16"/>
      <c r="F11" s="15">
        <v>0</v>
      </c>
      <c r="G11" s="16"/>
      <c r="H11" s="15">
        <f>SUM(H8:H10)</f>
        <v>878071886</v>
      </c>
      <c r="I11" s="16"/>
      <c r="J11" s="15">
        <v>0</v>
      </c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workbookViewId="0">
      <selection activeCell="D21" sqref="D21"/>
    </sheetView>
  </sheetViews>
  <sheetFormatPr defaultRowHeight="12.75" x14ac:dyDescent="0.2"/>
  <cols>
    <col min="1" max="1" width="5.140625" customWidth="1"/>
    <col min="2" max="2" width="11.710937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4" t="s">
        <v>0</v>
      </c>
      <c r="B1" s="34"/>
      <c r="C1" s="34"/>
      <c r="D1" s="34"/>
      <c r="E1" s="34"/>
      <c r="F1" s="34"/>
    </row>
    <row r="2" spans="1:6" ht="21.75" customHeight="1" x14ac:dyDescent="0.2">
      <c r="A2" s="34" t="s">
        <v>27</v>
      </c>
      <c r="B2" s="34"/>
      <c r="C2" s="34"/>
      <c r="D2" s="34"/>
      <c r="E2" s="34"/>
      <c r="F2" s="34"/>
    </row>
    <row r="3" spans="1:6" ht="21.75" customHeight="1" x14ac:dyDescent="0.2">
      <c r="A3" s="34" t="s">
        <v>2</v>
      </c>
      <c r="B3" s="34"/>
      <c r="C3" s="34"/>
      <c r="D3" s="34"/>
      <c r="E3" s="34"/>
      <c r="F3" s="34"/>
    </row>
    <row r="4" spans="1:6" ht="14.45" customHeight="1" x14ac:dyDescent="0.2"/>
    <row r="5" spans="1:6" ht="29.1" customHeight="1" x14ac:dyDescent="0.2">
      <c r="A5" s="1" t="s">
        <v>51</v>
      </c>
      <c r="B5" s="42" t="s">
        <v>37</v>
      </c>
      <c r="C5" s="42"/>
      <c r="D5" s="42"/>
      <c r="E5" s="42"/>
      <c r="F5" s="42"/>
    </row>
    <row r="6" spans="1:6" ht="21" x14ac:dyDescent="0.2">
      <c r="D6" s="2" t="s">
        <v>40</v>
      </c>
      <c r="F6" s="2" t="s">
        <v>8</v>
      </c>
    </row>
    <row r="7" spans="1:6" ht="21" x14ac:dyDescent="0.2">
      <c r="A7" s="38" t="s">
        <v>37</v>
      </c>
      <c r="B7" s="38"/>
      <c r="D7" s="4" t="s">
        <v>24</v>
      </c>
      <c r="F7" s="4" t="s">
        <v>24</v>
      </c>
    </row>
    <row r="8" spans="1:6" ht="21.75" customHeight="1" x14ac:dyDescent="0.2">
      <c r="A8" s="40" t="s">
        <v>52</v>
      </c>
      <c r="B8" s="40"/>
      <c r="D8" s="18">
        <v>0</v>
      </c>
      <c r="E8" s="16"/>
      <c r="F8" s="18">
        <v>590438013</v>
      </c>
    </row>
    <row r="9" spans="1:6" ht="21.75" customHeight="1" x14ac:dyDescent="0.2">
      <c r="A9" s="36" t="s">
        <v>20</v>
      </c>
      <c r="B9" s="36"/>
      <c r="D9" s="15">
        <v>0</v>
      </c>
      <c r="E9" s="16"/>
      <c r="F9" s="15">
        <v>590438013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topLeftCell="A4" workbookViewId="0">
      <selection activeCell="I11" sqref="I11"/>
    </sheetView>
  </sheetViews>
  <sheetFormatPr defaultRowHeight="12.75" x14ac:dyDescent="0.2"/>
  <cols>
    <col min="1" max="1" width="14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1.75" customHeight="1" x14ac:dyDescent="0.2">
      <c r="A2" s="34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14.45" customHeight="1" x14ac:dyDescent="0.2"/>
    <row r="5" spans="1:13" ht="24" x14ac:dyDescent="0.2">
      <c r="A5" s="42" t="s">
        <v>56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21" x14ac:dyDescent="0.2">
      <c r="A6" s="38" t="s">
        <v>30</v>
      </c>
      <c r="C6" s="38" t="s">
        <v>40</v>
      </c>
      <c r="D6" s="38"/>
      <c r="E6" s="38"/>
      <c r="F6" s="38"/>
      <c r="G6" s="38"/>
      <c r="I6" s="38" t="s">
        <v>41</v>
      </c>
      <c r="J6" s="38"/>
      <c r="K6" s="38"/>
      <c r="L6" s="38"/>
      <c r="M6" s="38"/>
    </row>
    <row r="7" spans="1:13" ht="42" x14ac:dyDescent="0.2">
      <c r="A7" s="38"/>
      <c r="C7" s="12" t="s">
        <v>54</v>
      </c>
      <c r="D7" s="3"/>
      <c r="E7" s="12" t="s">
        <v>53</v>
      </c>
      <c r="F7" s="3"/>
      <c r="G7" s="12" t="s">
        <v>55</v>
      </c>
      <c r="I7" s="12" t="s">
        <v>54</v>
      </c>
      <c r="J7" s="3"/>
      <c r="K7" s="12" t="s">
        <v>53</v>
      </c>
      <c r="L7" s="3"/>
      <c r="M7" s="12" t="s">
        <v>55</v>
      </c>
    </row>
    <row r="8" spans="1:13" ht="21.75" customHeight="1" x14ac:dyDescent="0.2">
      <c r="A8" s="5" t="s">
        <v>60</v>
      </c>
      <c r="C8" s="13">
        <v>208521352</v>
      </c>
      <c r="D8" s="16"/>
      <c r="E8" s="13">
        <v>0</v>
      </c>
      <c r="F8" s="16"/>
      <c r="G8" s="13">
        <v>208521352</v>
      </c>
      <c r="H8" s="16"/>
      <c r="I8" s="13">
        <v>838438426</v>
      </c>
      <c r="J8" s="16"/>
      <c r="K8" s="13">
        <v>0</v>
      </c>
      <c r="L8" s="16"/>
      <c r="M8" s="13">
        <v>838438426</v>
      </c>
    </row>
    <row r="9" spans="1:13" ht="21.75" customHeight="1" x14ac:dyDescent="0.2">
      <c r="A9" s="11" t="s">
        <v>63</v>
      </c>
      <c r="C9" s="14">
        <v>0</v>
      </c>
      <c r="D9" s="16"/>
      <c r="E9" s="14">
        <v>0</v>
      </c>
      <c r="F9" s="16"/>
      <c r="G9" s="14">
        <v>0</v>
      </c>
      <c r="H9" s="16"/>
      <c r="I9" s="14">
        <v>4172</v>
      </c>
      <c r="J9" s="16"/>
      <c r="K9" s="14">
        <v>0</v>
      </c>
      <c r="L9" s="16"/>
      <c r="M9" s="14">
        <v>4172</v>
      </c>
    </row>
    <row r="10" spans="1:13" ht="21.75" customHeight="1" x14ac:dyDescent="0.2">
      <c r="A10" s="7" t="s">
        <v>63</v>
      </c>
      <c r="C10" s="18">
        <v>18379730</v>
      </c>
      <c r="D10" s="16"/>
      <c r="E10" s="18">
        <v>0</v>
      </c>
      <c r="F10" s="16"/>
      <c r="G10" s="18">
        <v>18379730</v>
      </c>
      <c r="H10" s="16"/>
      <c r="I10" s="18">
        <v>39629288</v>
      </c>
      <c r="J10" s="16"/>
      <c r="K10" s="18">
        <v>0</v>
      </c>
      <c r="L10" s="16"/>
      <c r="M10" s="18">
        <v>39629288</v>
      </c>
    </row>
    <row r="11" spans="1:13" ht="21.75" customHeight="1" x14ac:dyDescent="0.2">
      <c r="A11" s="9" t="s">
        <v>20</v>
      </c>
      <c r="C11" s="15">
        <f>SUM(C8:C10)</f>
        <v>226901082</v>
      </c>
      <c r="D11" s="16"/>
      <c r="E11" s="15">
        <v>0</v>
      </c>
      <c r="F11" s="16"/>
      <c r="G11" s="15">
        <f>SUM(G8:G10)</f>
        <v>226901082</v>
      </c>
      <c r="H11" s="16"/>
      <c r="I11" s="15">
        <f>SUM(I8:I10)</f>
        <v>878071886</v>
      </c>
      <c r="J11" s="16"/>
      <c r="K11" s="15">
        <v>0</v>
      </c>
      <c r="L11" s="16"/>
      <c r="M11" s="15">
        <f>SUM(M8:M10)</f>
        <v>878071886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0"/>
  <sheetViews>
    <sheetView rightToLeft="1" workbookViewId="0">
      <selection activeCell="G22" sqref="G2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22" bestFit="1" customWidth="1"/>
    <col min="6" max="6" width="1.28515625" customWidth="1"/>
    <col min="7" max="7" width="22.140625" bestFit="1" customWidth="1"/>
    <col min="8" max="8" width="1.28515625" customWidth="1"/>
    <col min="9" max="9" width="26.28515625" bestFit="1" customWidth="1"/>
    <col min="10" max="10" width="1.28515625" customWidth="1"/>
    <col min="11" max="11" width="10.42578125" customWidth="1"/>
    <col min="12" max="12" width="1.28515625" customWidth="1"/>
    <col min="13" max="13" width="22" bestFit="1" customWidth="1"/>
    <col min="14" max="14" width="1.28515625" customWidth="1"/>
    <col min="15" max="15" width="23.28515625" bestFit="1" customWidth="1"/>
    <col min="16" max="16" width="1.28515625" customWidth="1"/>
    <col min="17" max="17" width="22.140625" customWidth="1"/>
    <col min="18" max="18" width="9.5703125" customWidth="1"/>
  </cols>
  <sheetData>
    <row r="1" spans="1:17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1.75" customHeight="1" x14ac:dyDescent="0.2">
      <c r="A2" s="34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14.45" customHeight="1" x14ac:dyDescent="0.2"/>
    <row r="5" spans="1:17" ht="24" x14ac:dyDescent="0.2">
      <c r="A5" s="42" t="s">
        <v>58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21" x14ac:dyDescent="0.2">
      <c r="A6" s="38" t="s">
        <v>30</v>
      </c>
      <c r="C6" s="38" t="s">
        <v>40</v>
      </c>
      <c r="D6" s="38"/>
      <c r="E6" s="38"/>
      <c r="F6" s="38"/>
      <c r="G6" s="38"/>
      <c r="H6" s="38"/>
      <c r="I6" s="38"/>
      <c r="K6" s="38" t="s">
        <v>41</v>
      </c>
      <c r="L6" s="38"/>
      <c r="M6" s="38"/>
      <c r="N6" s="38"/>
      <c r="O6" s="38"/>
      <c r="P6" s="38"/>
      <c r="Q6" s="38"/>
    </row>
    <row r="7" spans="1:17" ht="37.5" customHeight="1" x14ac:dyDescent="0.2">
      <c r="A7" s="38"/>
      <c r="C7" s="12" t="s">
        <v>12</v>
      </c>
      <c r="D7" s="3"/>
      <c r="E7" s="12" t="s">
        <v>14</v>
      </c>
      <c r="F7" s="3"/>
      <c r="G7" s="12" t="s">
        <v>57</v>
      </c>
      <c r="H7" s="3"/>
      <c r="I7" s="12" t="s">
        <v>59</v>
      </c>
      <c r="K7" s="12" t="s">
        <v>12</v>
      </c>
      <c r="L7" s="3"/>
      <c r="M7" s="12" t="s">
        <v>14</v>
      </c>
      <c r="N7" s="3"/>
      <c r="O7" s="12" t="s">
        <v>57</v>
      </c>
      <c r="P7" s="3"/>
      <c r="Q7" s="12" t="s">
        <v>59</v>
      </c>
    </row>
    <row r="8" spans="1:17" ht="21.75" customHeight="1" x14ac:dyDescent="0.2">
      <c r="A8" s="5" t="s">
        <v>19</v>
      </c>
      <c r="C8" s="27">
        <v>1183</v>
      </c>
      <c r="D8" s="31"/>
      <c r="E8" s="27">
        <v>947580042500</v>
      </c>
      <c r="F8" s="31"/>
      <c r="G8" s="27">
        <v>895593107500</v>
      </c>
      <c r="H8" s="31"/>
      <c r="I8" s="27">
        <v>51986935000</v>
      </c>
      <c r="J8" s="31"/>
      <c r="K8" s="27">
        <v>1183</v>
      </c>
      <c r="L8" s="31"/>
      <c r="M8" s="27">
        <v>947580042500</v>
      </c>
      <c r="N8" s="31"/>
      <c r="O8" s="27">
        <v>859109415541</v>
      </c>
      <c r="P8" s="31"/>
      <c r="Q8" s="27">
        <v>88470626959</v>
      </c>
    </row>
    <row r="9" spans="1:17" ht="21.75" customHeight="1" x14ac:dyDescent="0.2">
      <c r="A9" s="7" t="s">
        <v>46</v>
      </c>
      <c r="C9" s="30">
        <v>938416</v>
      </c>
      <c r="D9" s="31"/>
      <c r="E9" s="30">
        <v>8987181856998</v>
      </c>
      <c r="F9" s="31"/>
      <c r="G9" s="30">
        <v>8359942748288</v>
      </c>
      <c r="H9" s="31"/>
      <c r="I9" s="30">
        <v>627239108710</v>
      </c>
      <c r="J9" s="31"/>
      <c r="K9" s="30">
        <v>938416</v>
      </c>
      <c r="L9" s="31"/>
      <c r="M9" s="30">
        <v>8987181856998</v>
      </c>
      <c r="N9" s="31"/>
      <c r="O9" s="30">
        <v>9472239805713</v>
      </c>
      <c r="P9" s="31"/>
      <c r="Q9" s="30">
        <v>-485057948714</v>
      </c>
    </row>
    <row r="10" spans="1:17" ht="21.75" customHeight="1" x14ac:dyDescent="0.2">
      <c r="A10" s="9" t="s">
        <v>20</v>
      </c>
      <c r="C10" s="29">
        <v>939599</v>
      </c>
      <c r="D10" s="31"/>
      <c r="E10" s="29">
        <v>9934761899498</v>
      </c>
      <c r="F10" s="31"/>
      <c r="G10" s="29">
        <v>9255535855788</v>
      </c>
      <c r="H10" s="31"/>
      <c r="I10" s="29">
        <v>679226043710</v>
      </c>
      <c r="J10" s="31"/>
      <c r="K10" s="29">
        <v>939599</v>
      </c>
      <c r="L10" s="31"/>
      <c r="M10" s="29">
        <v>9934761899498</v>
      </c>
      <c r="N10" s="31"/>
      <c r="O10" s="29">
        <v>10331349221254</v>
      </c>
      <c r="P10" s="31"/>
      <c r="Q10" s="29">
        <v>-396587321755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2025-07-29T05:57:13Z</dcterms:created>
  <dcterms:modified xsi:type="dcterms:W3CDTF">2025-07-29T10:38:28Z</dcterms:modified>
</cp:coreProperties>
</file>