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طلا\گزارش پرتفو\05\"/>
    </mc:Choice>
  </mc:AlternateContent>
  <xr:revisionPtr revIDLastSave="0" documentId="8_{65E29755-682D-4146-8FED-2C99039E29D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صورت وضعیت" sheetId="1" r:id="rId1"/>
    <sheet name="سپرده کالایی" sheetId="2" r:id="rId2"/>
    <sheet name="سپرده" sheetId="7" r:id="rId3"/>
    <sheet name="درآمد" sheetId="8" r:id="rId4"/>
    <sheet name="درآمد سرمایه گذاری در سپرده کال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تغییر قیمت اوراق" sheetId="21" r:id="rId9"/>
  </sheets>
  <definedNames>
    <definedName name="_xlnm.Print_Area" localSheetId="3">درآمد!$A$1:$K$11</definedName>
    <definedName name="_xlnm.Print_Area" localSheetId="5">'درآمد سپرده بانکی'!$A$1:$K$11</definedName>
    <definedName name="_xlnm.Print_Area" localSheetId="4">'درآمد سرمایه گذاری در سپرده کال'!$A$1:$X$11</definedName>
    <definedName name="_xlnm.Print_Area" localSheetId="8">'درآمد ناشی از تغییر قیمت اوراق'!$A$1:$R$10</definedName>
    <definedName name="_xlnm.Print_Area" localSheetId="6">'سایر درآمدها'!$A$1:$G$10</definedName>
    <definedName name="_xlnm.Print_Area" localSheetId="2">سپرده!$A$1:$M$10</definedName>
    <definedName name="_xlnm.Print_Area" localSheetId="1">'سپرده کالایی'!$A$1:$AB$11</definedName>
    <definedName name="_xlnm.Print_Area" localSheetId="7">'سود سپرده بانکی'!$A$1:$N$11</definedName>
    <definedName name="_xlnm.Print_Area" localSheetId="0">'صورت وضعیت'!$B$1:$E$9</definedName>
  </definedNames>
  <calcPr calcId="191029"/>
</workbook>
</file>

<file path=xl/calcChain.xml><?xml version="1.0" encoding="utf-8"?>
<calcChain xmlns="http://schemas.openxmlformats.org/spreadsheetml/2006/main">
  <c r="L10" i="7" l="1"/>
</calcChain>
</file>

<file path=xl/sharedStrings.xml><?xml version="1.0" encoding="utf-8"?>
<sst xmlns="http://schemas.openxmlformats.org/spreadsheetml/2006/main" count="151" uniqueCount="64">
  <si>
    <t>صندوق سرمایه گذاری چند کالایی کیمیا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</si>
  <si>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</si>
  <si>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</si>
  <si>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</si>
  <si>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</si>
  <si>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</si>
  <si>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</si>
  <si>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</si>
  <si>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</si>
  <si>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</si>
  <si>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</si>
  <si>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</si>
  <si>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</si>
  <si>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</si>
  <si>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</si>
  <si>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</si>
  <si>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</si>
  <si>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</si>
  <si>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</si>
  <si>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سکه طلا GoldCoin</t>
  </si>
  <si>
    <t>شمش طلا GoldBar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</si>
  <si>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</si>
  <si>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</si>
  <si>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</si>
  <si>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</si>
  <si>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</si>
  <si>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</si>
  <si>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</si>
  <si>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</si>
  <si>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</si>
  <si>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</si>
  <si>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</si>
  <si>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</si>
  <si>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</si>
  <si>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</si>
  <si>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</si>
  <si>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</si>
  <si>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3-2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</si>
  <si>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</si>
  <si>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</si>
  <si>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</si>
  <si>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</si>
  <si>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</si>
  <si>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</si>
  <si>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</si>
  <si>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</si>
  <si>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</si>
  <si>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</si>
  <si>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</si>
  <si>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</si>
  <si>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درصد سود به میانگین سپرده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</si>
  <si>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</si>
  <si>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</si>
  <si>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</si>
  <si>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</si>
  <si>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</si>
  <si>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</si>
  <si>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</si>
  <si>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</si>
  <si>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</si>
  <si>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سپرده بانکی</t>
  </si>
  <si>
    <t>درآمد حاصل از سرمایه گذاری در گواهی سپرده کالایی</t>
  </si>
  <si>
    <t>درآمد حاصل از سرمایه گذاری در سپرده بانکی</t>
  </si>
  <si>
    <t xml:space="preserve">سود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</si>
</sst>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7" formatCode="0.000%"/>
    <numFmt numFmtId="173" formatCode="_(* #,##0_);_(* \(#,##0\);_(* &quot;-&quot;??_);_(@_)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67" fontId="4" fillId="0" borderId="5" xfId="2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3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173" fontId="4" fillId="0" borderId="2" xfId="1" applyNumberFormat="1" applyFont="1" applyFill="1" applyBorder="1" applyAlignment="1">
      <alignment horizontal="center" vertical="center"/>
    </xf>
    <xf numFmtId="173" fontId="4" fillId="0" borderId="4" xfId="1" applyNumberFormat="1" applyFont="1" applyFill="1" applyBorder="1" applyAlignment="1">
      <alignment horizontal="center" vertical="center"/>
    </xf>
    <xf numFmtId="173" fontId="4" fillId="0" borderId="5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790575</xdr:colOff>
      <xdr:row>4</xdr:row>
      <xdr:rowOff>66675</xdr:rowOff>
    </xdr:from>
    <xdr:to>
      <xdr:col>3</xdr:col>
      <xdr:colOff>583636</xdr:colOff>
      <xdr:row>5</xdr:row>
      <xdr:rowOff>1552575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6F295FB-048D-4304-80B3-BDC976BA7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788439" y="1066800"/>
          <a:ext cx="2822011" cy="30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6"/>
  <sheetViews>
    <sheetView rightToLeft="1" tabSelected="1" zoomScaleNormal="100" workbookViewId="0">
      <selection activeCell="H11" sqref="H11"/>
    </sheetView>
  </sheetViews>
  <sheetFormatPr defaultRowHeight="12.75" x14ac:dyDescent="0.2"/>
  <cols>
    <col min="2" max="4" width="22.7109375" customWidth="1"/>
  </cols>
  <sheetData>
    <row r="1" spans="2:4" ht="29.1" customHeight="1" x14ac:dyDescent="0.2">
      <c r="B1" s="10" t="s">
        <v>0</v>
      </c>
      <c r="C1" s="10"/>
      <c r="D1" s="10"/>
    </row>
    <row r="2" spans="2:4" ht="21.75" customHeight="1" x14ac:dyDescent="0.2">
      <c r="B2" s="10" t="s">
        <v>1</v>
      </c>
      <c r="C2" s="10"/>
      <c r="D2" s="10"/>
    </row>
    <row r="3" spans="2:4" ht="21.75" customHeight="1" x14ac:dyDescent="0.2">
      <c r="B3" s="10" t="s">
        <v>2</v>
      </c>
      <c r="C3" s="10"/>
      <c r="D3" s="10"/>
    </row>
    <row r="4" spans="2:4" ht="7.35" customHeight="1" x14ac:dyDescent="0.2"/>
    <row r="5" spans="2:4" ht="123.6" customHeight="1" x14ac:dyDescent="0.2">
      <c r="B5" s="34"/>
      <c r="C5" s="34"/>
      <c r="D5" s="34"/>
    </row>
    <row r="6" spans="2:4" ht="175.5" customHeight="1" x14ac:dyDescent="0.2">
      <c r="B6" s="34"/>
      <c r="C6" s="34"/>
      <c r="D6" s="34"/>
    </row>
  </sheetData>
  <mergeCells count="4">
    <mergeCell ref="B1:D1"/>
    <mergeCell ref="B2:D2"/>
    <mergeCell ref="B3:D3"/>
    <mergeCell ref="B5:D6"/>
  </mergeCells>
  <pageMargins left="0.39" right="0.39" top="0.39" bottom="0.39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6"/>
  <sheetViews>
    <sheetView rightToLeft="1" workbookViewId="0">
      <selection activeCell="W14" sqref="W14"/>
    </sheetView>
  </sheetViews>
  <sheetFormatPr defaultRowHeight="12.75" x14ac:dyDescent="0.2"/>
  <cols>
    <col min="1" max="1" width="3.5703125" bestFit="1" customWidth="1"/>
    <col min="2" max="2" width="2.5703125" customWidth="1"/>
    <col min="3" max="3" width="14.42578125" customWidth="1"/>
    <col min="4" max="4" width="1.28515625" customWidth="1"/>
    <col min="5" max="5" width="9.85546875" bestFit="1" customWidth="1"/>
    <col min="6" max="6" width="1.28515625" customWidth="1"/>
    <col min="7" max="7" width="19" bestFit="1" customWidth="1"/>
    <col min="8" max="8" width="1.28515625" customWidth="1"/>
    <col min="9" max="9" width="19" bestFit="1" customWidth="1"/>
    <col min="10" max="10" width="1.28515625" customWidth="1"/>
    <col min="11" max="11" width="8.28515625" bestFit="1" customWidth="1"/>
    <col min="12" max="12" width="1.28515625" customWidth="1"/>
    <col min="13" max="13" width="17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85546875" bestFit="1" customWidth="1"/>
    <col min="20" max="20" width="1.28515625" customWidth="1"/>
    <col min="21" max="21" width="16.140625" bestFit="1" customWidth="1"/>
    <col min="22" max="22" width="1.28515625" customWidth="1"/>
    <col min="23" max="23" width="18.7109375" bestFit="1" customWidth="1"/>
    <col min="24" max="24" width="1.28515625" customWidth="1"/>
    <col min="25" max="25" width="18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21.75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24" x14ac:dyDescent="0.2">
      <c r="A4" s="1" t="s">
        <v>3</v>
      </c>
      <c r="B4" s="11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ht="24" x14ac:dyDescent="0.2">
      <c r="A5" s="11" t="s">
        <v>5</v>
      </c>
      <c r="B5" s="11"/>
      <c r="C5" s="11" t="s">
        <v>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ht="21" x14ac:dyDescent="0.2">
      <c r="E6" s="12" t="s">
        <v>7</v>
      </c>
      <c r="F6" s="12"/>
      <c r="G6" s="12"/>
      <c r="H6" s="12"/>
      <c r="I6" s="12"/>
      <c r="K6" s="12" t="s">
        <v>8</v>
      </c>
      <c r="L6" s="12"/>
      <c r="M6" s="12"/>
      <c r="N6" s="12"/>
      <c r="O6" s="12"/>
      <c r="P6" s="12"/>
      <c r="Q6" s="12"/>
      <c r="S6" s="12" t="s">
        <v>9</v>
      </c>
      <c r="T6" s="12"/>
      <c r="U6" s="12"/>
      <c r="V6" s="12"/>
      <c r="W6" s="12"/>
      <c r="X6" s="12"/>
      <c r="Y6" s="12"/>
      <c r="Z6" s="12"/>
      <c r="AA6" s="12"/>
    </row>
    <row r="7" spans="1:27" ht="21" x14ac:dyDescent="0.2">
      <c r="E7" s="3"/>
      <c r="F7" s="3"/>
      <c r="G7" s="3"/>
      <c r="H7" s="3"/>
      <c r="I7" s="3"/>
      <c r="K7" s="13" t="s">
        <v>10</v>
      </c>
      <c r="L7" s="13"/>
      <c r="M7" s="13"/>
      <c r="N7" s="3"/>
      <c r="O7" s="13" t="s">
        <v>11</v>
      </c>
      <c r="P7" s="13"/>
      <c r="Q7" s="13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12" t="s">
        <v>12</v>
      </c>
      <c r="B8" s="12"/>
      <c r="C8" s="12"/>
      <c r="D8" s="12" t="s">
        <v>13</v>
      </c>
      <c r="E8" s="1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14" t="s">
        <v>19</v>
      </c>
      <c r="B9" s="14"/>
      <c r="C9" s="14"/>
      <c r="E9" s="18">
        <v>3713</v>
      </c>
      <c r="F9" s="21"/>
      <c r="G9" s="18">
        <v>3546030173628</v>
      </c>
      <c r="H9" s="21"/>
      <c r="I9" s="18">
        <v>6397583423641.3096</v>
      </c>
      <c r="J9" s="21"/>
      <c r="K9" s="18">
        <v>0</v>
      </c>
      <c r="L9" s="21"/>
      <c r="M9" s="18">
        <v>0</v>
      </c>
      <c r="N9" s="21"/>
      <c r="O9" s="18">
        <v>0</v>
      </c>
      <c r="P9" s="21"/>
      <c r="Q9" s="18">
        <v>0</v>
      </c>
      <c r="R9" s="21"/>
      <c r="S9" s="18">
        <v>3713</v>
      </c>
      <c r="T9" s="21"/>
      <c r="U9" s="18">
        <v>1923301500</v>
      </c>
      <c r="V9" s="21"/>
      <c r="W9" s="18">
        <v>3546030173628</v>
      </c>
      <c r="X9" s="21"/>
      <c r="Y9" s="18">
        <v>7136755207956.5596</v>
      </c>
      <c r="Z9" s="21"/>
      <c r="AA9" s="22">
        <v>13.13</v>
      </c>
    </row>
    <row r="10" spans="1:27" ht="21.75" customHeight="1" x14ac:dyDescent="0.2">
      <c r="A10" s="15" t="s">
        <v>20</v>
      </c>
      <c r="B10" s="15"/>
      <c r="C10" s="15"/>
      <c r="E10" s="23">
        <v>1709245</v>
      </c>
      <c r="F10" s="21"/>
      <c r="G10" s="19">
        <v>20449510588985</v>
      </c>
      <c r="H10" s="21"/>
      <c r="I10" s="19">
        <v>38600971823771.602</v>
      </c>
      <c r="J10" s="21"/>
      <c r="K10" s="19">
        <v>143083</v>
      </c>
      <c r="L10" s="21"/>
      <c r="M10" s="19">
        <v>3899985534451</v>
      </c>
      <c r="N10" s="21"/>
      <c r="O10" s="19">
        <v>0</v>
      </c>
      <c r="P10" s="21"/>
      <c r="Q10" s="19">
        <v>0</v>
      </c>
      <c r="R10" s="21"/>
      <c r="S10" s="19">
        <v>1852328</v>
      </c>
      <c r="T10" s="21"/>
      <c r="U10" s="19">
        <v>25530050</v>
      </c>
      <c r="V10" s="21"/>
      <c r="W10" s="19">
        <v>24349496123436</v>
      </c>
      <c r="X10" s="21"/>
      <c r="Y10" s="19">
        <v>47176530392904.602</v>
      </c>
      <c r="Z10" s="21"/>
      <c r="AA10" s="24">
        <v>86.8</v>
      </c>
    </row>
    <row r="11" spans="1:27" ht="21.75" customHeight="1" x14ac:dyDescent="0.2">
      <c r="A11" s="16" t="s">
        <v>21</v>
      </c>
      <c r="B11" s="16"/>
      <c r="C11" s="16"/>
      <c r="E11" s="20">
        <v>1712958</v>
      </c>
      <c r="F11" s="21"/>
      <c r="G11" s="20">
        <v>23995540762613</v>
      </c>
      <c r="H11" s="21"/>
      <c r="I11" s="20">
        <v>44998555247412.898</v>
      </c>
      <c r="J11" s="21"/>
      <c r="K11" s="20">
        <v>143083</v>
      </c>
      <c r="L11" s="21"/>
      <c r="M11" s="20">
        <v>3899985534451</v>
      </c>
      <c r="N11" s="21"/>
      <c r="O11" s="20">
        <v>0</v>
      </c>
      <c r="P11" s="21"/>
      <c r="Q11" s="20">
        <v>0</v>
      </c>
      <c r="R11" s="21"/>
      <c r="S11" s="20">
        <v>1856041</v>
      </c>
      <c r="T11" s="21"/>
      <c r="U11" s="20"/>
      <c r="V11" s="21"/>
      <c r="W11" s="20">
        <v>27895526297064</v>
      </c>
      <c r="X11" s="21"/>
      <c r="Y11" s="20">
        <v>54313285600860</v>
      </c>
      <c r="Z11" s="21"/>
      <c r="AA11" s="25">
        <v>99.93</v>
      </c>
    </row>
    <row r="14" spans="1:27" x14ac:dyDescent="0.2">
      <c r="W14" s="35"/>
      <c r="Y14" s="35"/>
    </row>
    <row r="16" spans="1:27" x14ac:dyDescent="0.2">
      <c r="Y16" s="35"/>
    </row>
  </sheetData>
  <mergeCells count="16">
    <mergeCell ref="A11:C11"/>
    <mergeCell ref="A8:C8"/>
    <mergeCell ref="D8:E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workbookViewId="0">
      <selection activeCell="J14" sqref="J14"/>
    </sheetView>
  </sheetViews>
  <sheetFormatPr defaultRowHeight="12.75" x14ac:dyDescent="0.2"/>
  <cols>
    <col min="1" max="1" width="6.28515625" bestFit="1" customWidth="1"/>
    <col min="2" max="2" width="9.2851562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1.75" customHeight="1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4.45" customHeight="1" x14ac:dyDescent="0.2"/>
    <row r="5" spans="1:12" ht="24" x14ac:dyDescent="0.2">
      <c r="A5" s="1" t="s">
        <v>22</v>
      </c>
      <c r="B5" s="11" t="s">
        <v>23</v>
      </c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ht="21" x14ac:dyDescent="0.2">
      <c r="D6" s="2" t="s">
        <v>7</v>
      </c>
      <c r="F6" s="12" t="s">
        <v>8</v>
      </c>
      <c r="G6" s="12"/>
      <c r="H6" s="12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12" t="s">
        <v>24</v>
      </c>
      <c r="B8" s="12"/>
      <c r="D8" s="2" t="s">
        <v>25</v>
      </c>
      <c r="F8" s="2" t="s">
        <v>26</v>
      </c>
      <c r="H8" s="2" t="s">
        <v>27</v>
      </c>
      <c r="J8" s="2" t="s">
        <v>25</v>
      </c>
      <c r="L8" s="2" t="s">
        <v>18</v>
      </c>
    </row>
    <row r="9" spans="1:12" ht="21.75" customHeight="1" x14ac:dyDescent="0.2">
      <c r="A9" s="14" t="s">
        <v>60</v>
      </c>
      <c r="B9" s="14"/>
      <c r="D9" s="18">
        <v>32727041310</v>
      </c>
      <c r="E9" s="21"/>
      <c r="F9" s="18">
        <v>3900138691075</v>
      </c>
      <c r="G9" s="21"/>
      <c r="H9" s="18">
        <v>3900001336350</v>
      </c>
      <c r="I9" s="21"/>
      <c r="J9" s="18">
        <v>32864396035</v>
      </c>
      <c r="K9" s="21"/>
      <c r="L9" s="27">
        <v>6.0000000000000006E-4</v>
      </c>
    </row>
    <row r="10" spans="1:12" ht="21.75" customHeight="1" x14ac:dyDescent="0.2">
      <c r="A10" s="16" t="s">
        <v>21</v>
      </c>
      <c r="B10" s="16"/>
      <c r="D10" s="20">
        <v>32727041310</v>
      </c>
      <c r="E10" s="21"/>
      <c r="F10" s="20">
        <v>3900138691075</v>
      </c>
      <c r="G10" s="21"/>
      <c r="H10" s="20">
        <v>3900001336350</v>
      </c>
      <c r="I10" s="21"/>
      <c r="J10" s="20">
        <v>32864396035</v>
      </c>
      <c r="K10" s="21"/>
      <c r="L10" s="28">
        <f>SUM(L9:L9)</f>
        <v>6.0000000000000006E-4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F8" sqref="F8"/>
    </sheetView>
  </sheetViews>
  <sheetFormatPr defaultRowHeight="12.75" x14ac:dyDescent="0.2"/>
  <cols>
    <col min="1" max="1" width="2.5703125" customWidth="1"/>
    <col min="2" max="2" width="36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710937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1.75" customHeight="1" x14ac:dyDescent="0.2">
      <c r="A2" s="10" t="s">
        <v>28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4.45" customHeight="1" x14ac:dyDescent="0.2"/>
    <row r="5" spans="1:10" ht="29.1" customHeight="1" x14ac:dyDescent="0.2">
      <c r="A5" s="1" t="s">
        <v>29</v>
      </c>
      <c r="B5" s="11" t="s">
        <v>30</v>
      </c>
      <c r="C5" s="11"/>
      <c r="D5" s="11"/>
      <c r="E5" s="11"/>
      <c r="F5" s="11"/>
      <c r="G5" s="11"/>
      <c r="H5" s="11"/>
      <c r="I5" s="11"/>
      <c r="J5" s="11"/>
    </row>
    <row r="7" spans="1:10" ht="21" x14ac:dyDescent="0.2">
      <c r="A7" s="12" t="s">
        <v>31</v>
      </c>
      <c r="B7" s="12"/>
      <c r="D7" s="2" t="s">
        <v>32</v>
      </c>
      <c r="F7" s="2" t="s">
        <v>25</v>
      </c>
      <c r="H7" s="2" t="s">
        <v>33</v>
      </c>
      <c r="J7" s="2" t="s">
        <v>34</v>
      </c>
    </row>
    <row r="8" spans="1:10" ht="21.75" customHeight="1" x14ac:dyDescent="0.2">
      <c r="A8" s="14" t="s">
        <v>61</v>
      </c>
      <c r="B8" s="14"/>
      <c r="D8" s="29" t="s">
        <v>35</v>
      </c>
      <c r="E8" s="21"/>
      <c r="F8" s="18">
        <v>5414744818997</v>
      </c>
      <c r="G8" s="21"/>
      <c r="H8" s="22">
        <v>99.96</v>
      </c>
      <c r="I8" s="21"/>
      <c r="J8" s="22">
        <v>9.9600000000000009</v>
      </c>
    </row>
    <row r="9" spans="1:10" ht="21.75" customHeight="1" x14ac:dyDescent="0.2">
      <c r="A9" s="17" t="s">
        <v>62</v>
      </c>
      <c r="B9" s="17"/>
      <c r="D9" s="30" t="s">
        <v>36</v>
      </c>
      <c r="E9" s="21"/>
      <c r="F9" s="23">
        <v>138664597</v>
      </c>
      <c r="G9" s="21"/>
      <c r="H9" s="26">
        <v>0</v>
      </c>
      <c r="I9" s="21"/>
      <c r="J9" s="26">
        <v>0</v>
      </c>
    </row>
    <row r="10" spans="1:10" ht="21.75" customHeight="1" x14ac:dyDescent="0.2">
      <c r="A10" s="17" t="s">
        <v>38</v>
      </c>
      <c r="B10" s="17"/>
      <c r="D10" s="30" t="s">
        <v>37</v>
      </c>
      <c r="E10" s="21"/>
      <c r="F10" s="19">
        <v>3844708285</v>
      </c>
      <c r="G10" s="21"/>
      <c r="H10" s="26">
        <v>0</v>
      </c>
      <c r="I10" s="21"/>
      <c r="J10" s="26">
        <v>0</v>
      </c>
    </row>
    <row r="11" spans="1:10" ht="21.75" customHeight="1" x14ac:dyDescent="0.2">
      <c r="A11" s="16" t="s">
        <v>21</v>
      </c>
      <c r="B11" s="16"/>
      <c r="D11" s="8"/>
      <c r="F11" s="20">
        <v>5418728191879</v>
      </c>
      <c r="G11" s="21"/>
      <c r="H11" s="25">
        <v>100</v>
      </c>
      <c r="I11" s="21"/>
      <c r="J11" s="25">
        <v>9.9700000000000006</v>
      </c>
    </row>
  </sheetData>
  <mergeCells count="9">
    <mergeCell ref="A11:B11"/>
    <mergeCell ref="A9:B9"/>
    <mergeCell ref="A8:B8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F11" sqref="F1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85546875" bestFit="1" customWidth="1"/>
    <col min="7" max="7" width="1.28515625" customWidth="1"/>
    <col min="8" max="8" width="11.140625" bestFit="1" customWidth="1"/>
    <col min="9" max="9" width="1.28515625" customWidth="1"/>
    <col min="10" max="10" width="17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.7109375" bestFit="1" customWidth="1"/>
    <col min="18" max="18" width="1.28515625" customWidth="1"/>
    <col min="19" max="19" width="11.14062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21.75" customHeight="1" x14ac:dyDescent="0.2">
      <c r="A2" s="10" t="s">
        <v>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14.45" customHeight="1" x14ac:dyDescent="0.2"/>
    <row r="5" spans="1:23" ht="24" x14ac:dyDescent="0.2">
      <c r="A5" s="1" t="s">
        <v>39</v>
      </c>
      <c r="B5" s="11" t="s">
        <v>40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21" x14ac:dyDescent="0.2">
      <c r="D6" s="12" t="s">
        <v>41</v>
      </c>
      <c r="E6" s="12"/>
      <c r="F6" s="12"/>
      <c r="G6" s="12"/>
      <c r="H6" s="12"/>
      <c r="I6" s="12"/>
      <c r="J6" s="12"/>
      <c r="K6" s="12"/>
      <c r="L6" s="12"/>
      <c r="N6" s="12" t="s">
        <v>42</v>
      </c>
      <c r="O6" s="12"/>
      <c r="P6" s="12"/>
      <c r="Q6" s="12"/>
      <c r="R6" s="12"/>
      <c r="S6" s="12"/>
      <c r="T6" s="12"/>
      <c r="U6" s="12"/>
      <c r="V6" s="12"/>
      <c r="W6" s="12"/>
    </row>
    <row r="7" spans="1:23" ht="21" x14ac:dyDescent="0.2">
      <c r="D7" s="3"/>
      <c r="E7" s="3"/>
      <c r="F7" s="3"/>
      <c r="G7" s="3"/>
      <c r="H7" s="3"/>
      <c r="I7" s="3"/>
      <c r="J7" s="13" t="s">
        <v>21</v>
      </c>
      <c r="K7" s="13"/>
      <c r="L7" s="13"/>
      <c r="N7" s="3"/>
      <c r="O7" s="3"/>
      <c r="P7" s="3"/>
      <c r="Q7" s="3"/>
      <c r="R7" s="3"/>
      <c r="S7" s="3"/>
      <c r="T7" s="3"/>
      <c r="U7" s="13" t="s">
        <v>21</v>
      </c>
      <c r="V7" s="13"/>
      <c r="W7" s="13"/>
    </row>
    <row r="8" spans="1:23" ht="21" x14ac:dyDescent="0.2">
      <c r="A8" s="12" t="s">
        <v>43</v>
      </c>
      <c r="B8" s="12"/>
      <c r="D8" s="2" t="s">
        <v>44</v>
      </c>
      <c r="F8" s="2" t="s">
        <v>45</v>
      </c>
      <c r="H8" s="2" t="s">
        <v>46</v>
      </c>
      <c r="J8" s="4" t="s">
        <v>25</v>
      </c>
      <c r="K8" s="3"/>
      <c r="L8" s="4" t="s">
        <v>33</v>
      </c>
      <c r="N8" s="2" t="s">
        <v>44</v>
      </c>
      <c r="Q8" s="33" t="s">
        <v>45</v>
      </c>
      <c r="S8" s="2" t="s">
        <v>46</v>
      </c>
      <c r="U8" s="4" t="s">
        <v>25</v>
      </c>
      <c r="V8" s="3"/>
      <c r="W8" s="4" t="s">
        <v>33</v>
      </c>
    </row>
    <row r="9" spans="1:23" ht="21.75" customHeight="1" x14ac:dyDescent="0.2">
      <c r="A9" s="14" t="s">
        <v>20</v>
      </c>
      <c r="B9" s="14"/>
      <c r="D9" s="18">
        <v>0</v>
      </c>
      <c r="E9" s="21"/>
      <c r="F9" s="18">
        <v>4675573034682</v>
      </c>
      <c r="G9" s="21"/>
      <c r="H9" s="18">
        <v>0</v>
      </c>
      <c r="I9" s="21"/>
      <c r="J9" s="18">
        <v>4675573034682</v>
      </c>
      <c r="K9" s="21"/>
      <c r="L9" s="22">
        <v>86.31</v>
      </c>
      <c r="M9" s="21"/>
      <c r="N9" s="18">
        <v>0</v>
      </c>
      <c r="O9" s="21"/>
      <c r="Q9" s="18">
        <v>1040225610926</v>
      </c>
      <c r="R9" s="21"/>
      <c r="S9" s="18">
        <v>0</v>
      </c>
      <c r="T9" s="21"/>
      <c r="U9" s="18">
        <v>1040225610926</v>
      </c>
      <c r="V9" s="21"/>
      <c r="W9" s="22">
        <v>83.25</v>
      </c>
    </row>
    <row r="10" spans="1:23" ht="21.75" customHeight="1" x14ac:dyDescent="0.2">
      <c r="A10" s="15" t="s">
        <v>19</v>
      </c>
      <c r="B10" s="15"/>
      <c r="D10" s="19">
        <v>0</v>
      </c>
      <c r="E10" s="21"/>
      <c r="F10" s="19">
        <v>739171784315</v>
      </c>
      <c r="G10" s="21"/>
      <c r="H10" s="19">
        <v>0</v>
      </c>
      <c r="I10" s="21"/>
      <c r="J10" s="19">
        <v>739171784315</v>
      </c>
      <c r="K10" s="21"/>
      <c r="L10" s="24">
        <v>13.65</v>
      </c>
      <c r="M10" s="21"/>
      <c r="N10" s="19">
        <v>0</v>
      </c>
      <c r="O10" s="21"/>
      <c r="Q10" s="23">
        <v>205206135456</v>
      </c>
      <c r="R10" s="21"/>
      <c r="S10" s="19">
        <v>0</v>
      </c>
      <c r="T10" s="21"/>
      <c r="U10" s="19">
        <v>205206135456</v>
      </c>
      <c r="V10" s="21"/>
      <c r="W10" s="24">
        <v>16.420000000000002</v>
      </c>
    </row>
    <row r="11" spans="1:23" ht="21.75" customHeight="1" x14ac:dyDescent="0.2">
      <c r="A11" s="16" t="s">
        <v>21</v>
      </c>
      <c r="B11" s="16"/>
      <c r="D11" s="20">
        <v>0</v>
      </c>
      <c r="E11" s="21"/>
      <c r="F11" s="20">
        <v>5414744818997</v>
      </c>
      <c r="G11" s="21"/>
      <c r="H11" s="20">
        <v>0</v>
      </c>
      <c r="I11" s="21"/>
      <c r="J11" s="20">
        <v>5414744818997</v>
      </c>
      <c r="K11" s="21"/>
      <c r="L11" s="25">
        <v>99.96</v>
      </c>
      <c r="M11" s="21"/>
      <c r="N11" s="20">
        <v>0</v>
      </c>
      <c r="O11" s="21"/>
      <c r="P11" s="21"/>
      <c r="Q11" s="20">
        <v>1245431746382</v>
      </c>
      <c r="R11" s="21"/>
      <c r="S11" s="20">
        <v>0</v>
      </c>
      <c r="T11" s="21"/>
      <c r="U11" s="20">
        <v>1245431746382</v>
      </c>
      <c r="V11" s="21"/>
      <c r="W11" s="25">
        <v>99.67</v>
      </c>
    </row>
  </sheetData>
  <mergeCells count="12">
    <mergeCell ref="A10:B10"/>
    <mergeCell ref="A11:B11"/>
    <mergeCell ref="J7:L7"/>
    <mergeCell ref="U7:W7"/>
    <mergeCell ref="A8:B8"/>
    <mergeCell ref="A9:B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H11" sqref="H11"/>
    </sheetView>
  </sheetViews>
  <sheetFormatPr defaultRowHeight="12.75" x14ac:dyDescent="0.2"/>
  <cols>
    <col min="1" max="1" width="5.140625" customWidth="1"/>
    <col min="2" max="2" width="11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1.75" customHeight="1" x14ac:dyDescent="0.2">
      <c r="A2" s="10" t="s">
        <v>28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4.45" customHeight="1" x14ac:dyDescent="0.2"/>
    <row r="5" spans="1:10" ht="24" x14ac:dyDescent="0.2">
      <c r="A5" s="1" t="s">
        <v>47</v>
      </c>
      <c r="B5" s="11" t="s">
        <v>48</v>
      </c>
      <c r="C5" s="11"/>
      <c r="D5" s="11"/>
      <c r="E5" s="11"/>
      <c r="F5" s="11"/>
      <c r="G5" s="11"/>
      <c r="H5" s="11"/>
      <c r="I5" s="11"/>
      <c r="J5" s="11"/>
    </row>
    <row r="6" spans="1:10" ht="21" x14ac:dyDescent="0.2">
      <c r="D6" s="12" t="s">
        <v>41</v>
      </c>
      <c r="E6" s="12"/>
      <c r="F6" s="12"/>
      <c r="H6" s="12" t="s">
        <v>42</v>
      </c>
      <c r="I6" s="12"/>
      <c r="J6" s="12"/>
    </row>
    <row r="7" spans="1:10" ht="42" x14ac:dyDescent="0.2">
      <c r="A7" s="12" t="s">
        <v>49</v>
      </c>
      <c r="B7" s="12"/>
      <c r="D7" s="9" t="s">
        <v>56</v>
      </c>
      <c r="E7" s="3"/>
      <c r="F7" s="9" t="s">
        <v>50</v>
      </c>
      <c r="H7" s="9" t="s">
        <v>63</v>
      </c>
      <c r="I7" s="3"/>
      <c r="J7" s="9" t="s">
        <v>50</v>
      </c>
    </row>
    <row r="8" spans="1:10" ht="21.75" customHeight="1" x14ac:dyDescent="0.2">
      <c r="A8" s="14" t="s">
        <v>60</v>
      </c>
      <c r="B8" s="14"/>
      <c r="D8" s="18">
        <v>49988731</v>
      </c>
      <c r="E8" s="21"/>
      <c r="F8" s="22"/>
      <c r="G8" s="21"/>
      <c r="H8" s="18">
        <v>88042423</v>
      </c>
      <c r="I8" s="21"/>
      <c r="J8" s="22"/>
    </row>
    <row r="9" spans="1:10" ht="21.75" customHeight="1" x14ac:dyDescent="0.2">
      <c r="A9" s="17" t="s">
        <v>60</v>
      </c>
      <c r="B9" s="17"/>
      <c r="D9" s="23">
        <v>74153912</v>
      </c>
      <c r="E9" s="21"/>
      <c r="F9" s="26"/>
      <c r="G9" s="21"/>
      <c r="H9" s="23">
        <v>143239786</v>
      </c>
      <c r="I9" s="21"/>
      <c r="J9" s="26"/>
    </row>
    <row r="10" spans="1:10" ht="21.75" customHeight="1" x14ac:dyDescent="0.2">
      <c r="A10" s="15" t="s">
        <v>60</v>
      </c>
      <c r="B10" s="15"/>
      <c r="D10" s="19">
        <v>14521954</v>
      </c>
      <c r="E10" s="21"/>
      <c r="F10" s="24"/>
      <c r="G10" s="21"/>
      <c r="H10" s="19">
        <v>28982500</v>
      </c>
      <c r="I10" s="21"/>
      <c r="J10" s="24"/>
    </row>
    <row r="11" spans="1:10" ht="21.75" customHeight="1" x14ac:dyDescent="0.2">
      <c r="A11" s="16" t="s">
        <v>21</v>
      </c>
      <c r="B11" s="16"/>
      <c r="D11" s="20">
        <v>138664597</v>
      </c>
      <c r="E11" s="21"/>
      <c r="F11" s="20"/>
      <c r="G11" s="21"/>
      <c r="H11" s="20">
        <v>260264709</v>
      </c>
      <c r="I11" s="21"/>
      <c r="J11" s="20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F10" sqref="F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0" t="s">
        <v>0</v>
      </c>
      <c r="B1" s="10"/>
      <c r="C1" s="10"/>
      <c r="D1" s="10"/>
      <c r="E1" s="10"/>
      <c r="F1" s="10"/>
    </row>
    <row r="2" spans="1:6" ht="21.75" customHeight="1" x14ac:dyDescent="0.2">
      <c r="A2" s="10" t="s">
        <v>28</v>
      </c>
      <c r="B2" s="10"/>
      <c r="C2" s="10"/>
      <c r="D2" s="10"/>
      <c r="E2" s="10"/>
      <c r="F2" s="10"/>
    </row>
    <row r="3" spans="1:6" ht="21.75" customHeight="1" x14ac:dyDescent="0.2">
      <c r="A3" s="10" t="s">
        <v>2</v>
      </c>
      <c r="B3" s="10"/>
      <c r="C3" s="10"/>
      <c r="D3" s="10"/>
      <c r="E3" s="10"/>
      <c r="F3" s="10"/>
    </row>
    <row r="4" spans="1:6" ht="14.45" customHeight="1" x14ac:dyDescent="0.2"/>
    <row r="5" spans="1:6" ht="29.1" customHeight="1" x14ac:dyDescent="0.2">
      <c r="A5" s="1" t="s">
        <v>51</v>
      </c>
      <c r="B5" s="11" t="s">
        <v>38</v>
      </c>
      <c r="C5" s="11"/>
      <c r="D5" s="11"/>
      <c r="E5" s="11"/>
      <c r="F5" s="11"/>
    </row>
    <row r="6" spans="1:6" ht="21" x14ac:dyDescent="0.2">
      <c r="D6" s="2" t="s">
        <v>41</v>
      </c>
      <c r="F6" s="2" t="s">
        <v>9</v>
      </c>
    </row>
    <row r="7" spans="1:6" ht="21" x14ac:dyDescent="0.2">
      <c r="A7" s="12" t="s">
        <v>38</v>
      </c>
      <c r="B7" s="12"/>
      <c r="D7" s="4" t="s">
        <v>25</v>
      </c>
      <c r="F7" s="4" t="s">
        <v>25</v>
      </c>
    </row>
    <row r="8" spans="1:6" ht="21.75" customHeight="1" x14ac:dyDescent="0.2">
      <c r="A8" s="14" t="s">
        <v>38</v>
      </c>
      <c r="B8" s="14"/>
      <c r="D8" s="18">
        <v>0</v>
      </c>
      <c r="E8" s="21"/>
      <c r="F8" s="18">
        <v>1646319485</v>
      </c>
    </row>
    <row r="9" spans="1:6" ht="21.75" customHeight="1" x14ac:dyDescent="0.2">
      <c r="A9" s="15" t="s">
        <v>52</v>
      </c>
      <c r="B9" s="15"/>
      <c r="D9" s="19">
        <v>2198388800</v>
      </c>
      <c r="E9" s="21"/>
      <c r="F9" s="19">
        <v>2198388800</v>
      </c>
    </row>
    <row r="10" spans="1:6" ht="21.75" customHeight="1" x14ac:dyDescent="0.2">
      <c r="A10" s="16" t="s">
        <v>21</v>
      </c>
      <c r="B10" s="16"/>
      <c r="D10" s="20">
        <v>2198388800</v>
      </c>
      <c r="E10" s="21"/>
      <c r="F10" s="20">
        <v>3844708285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activeCell="M11" sqref="M1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1.75" customHeight="1" x14ac:dyDescent="0.2">
      <c r="A2" s="10" t="s">
        <v>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4.45" customHeight="1" x14ac:dyDescent="0.2"/>
    <row r="5" spans="1:13" ht="24" x14ac:dyDescent="0.2">
      <c r="A5" s="11" t="s">
        <v>56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21" x14ac:dyDescent="0.2">
      <c r="A6" s="12" t="s">
        <v>31</v>
      </c>
      <c r="C6" s="12" t="s">
        <v>41</v>
      </c>
      <c r="D6" s="12"/>
      <c r="E6" s="12"/>
      <c r="F6" s="12"/>
      <c r="G6" s="12"/>
      <c r="I6" s="12" t="s">
        <v>42</v>
      </c>
      <c r="J6" s="12"/>
      <c r="K6" s="12"/>
      <c r="L6" s="12"/>
      <c r="M6" s="12"/>
    </row>
    <row r="7" spans="1:13" ht="42" x14ac:dyDescent="0.2">
      <c r="A7" s="12"/>
      <c r="C7" s="9" t="s">
        <v>54</v>
      </c>
      <c r="D7" s="3"/>
      <c r="E7" s="9" t="s">
        <v>53</v>
      </c>
      <c r="F7" s="3"/>
      <c r="G7" s="9" t="s">
        <v>55</v>
      </c>
      <c r="I7" s="9" t="s">
        <v>54</v>
      </c>
      <c r="J7" s="3"/>
      <c r="K7" s="9" t="s">
        <v>53</v>
      </c>
      <c r="L7" s="3"/>
      <c r="M7" s="9" t="s">
        <v>55</v>
      </c>
    </row>
    <row r="8" spans="1:13" ht="21.75" customHeight="1" x14ac:dyDescent="0.2">
      <c r="A8" s="5" t="s">
        <v>60</v>
      </c>
      <c r="C8" s="18">
        <v>49988731</v>
      </c>
      <c r="D8" s="21"/>
      <c r="E8" s="18">
        <v>0</v>
      </c>
      <c r="F8" s="21"/>
      <c r="G8" s="18">
        <v>49988731</v>
      </c>
      <c r="H8" s="21"/>
      <c r="I8" s="18">
        <v>88042423</v>
      </c>
      <c r="J8" s="21"/>
      <c r="K8" s="18">
        <v>0</v>
      </c>
      <c r="L8" s="21"/>
      <c r="M8" s="18">
        <v>88042423</v>
      </c>
    </row>
    <row r="9" spans="1:13" ht="21.75" customHeight="1" x14ac:dyDescent="0.2">
      <c r="A9" s="31" t="s">
        <v>60</v>
      </c>
      <c r="C9" s="23">
        <v>74153912</v>
      </c>
      <c r="D9" s="21"/>
      <c r="E9" s="23">
        <v>0</v>
      </c>
      <c r="F9" s="21"/>
      <c r="G9" s="23">
        <v>74153912</v>
      </c>
      <c r="H9" s="21"/>
      <c r="I9" s="23">
        <v>143239786</v>
      </c>
      <c r="J9" s="21"/>
      <c r="K9" s="23">
        <v>0</v>
      </c>
      <c r="L9" s="21"/>
      <c r="M9" s="23">
        <v>143239786</v>
      </c>
    </row>
    <row r="10" spans="1:13" ht="21.75" customHeight="1" x14ac:dyDescent="0.2">
      <c r="A10" s="31" t="s">
        <v>60</v>
      </c>
      <c r="C10" s="19">
        <v>14521954</v>
      </c>
      <c r="D10" s="21"/>
      <c r="E10" s="19">
        <v>0</v>
      </c>
      <c r="F10" s="21"/>
      <c r="G10" s="19">
        <v>14521954</v>
      </c>
      <c r="H10" s="21"/>
      <c r="I10" s="19">
        <v>28982500</v>
      </c>
      <c r="J10" s="21"/>
      <c r="K10" s="19">
        <v>0</v>
      </c>
      <c r="L10" s="21"/>
      <c r="M10" s="19">
        <v>28982500</v>
      </c>
    </row>
    <row r="11" spans="1:13" ht="21.75" customHeight="1" x14ac:dyDescent="0.2">
      <c r="A11" s="7" t="s">
        <v>21</v>
      </c>
      <c r="C11" s="20">
        <v>138664597</v>
      </c>
      <c r="D11" s="21"/>
      <c r="E11" s="20">
        <v>0</v>
      </c>
      <c r="F11" s="21"/>
      <c r="G11" s="20">
        <v>138664597</v>
      </c>
      <c r="H11" s="21"/>
      <c r="I11" s="20">
        <v>260264709</v>
      </c>
      <c r="J11" s="21"/>
      <c r="K11" s="20">
        <v>0</v>
      </c>
      <c r="L11" s="21"/>
      <c r="M11" s="20">
        <v>260264709</v>
      </c>
    </row>
    <row r="18" spans="3:3" x14ac:dyDescent="0.2">
      <c r="C18" s="3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0"/>
  <sheetViews>
    <sheetView rightToLeft="1" workbookViewId="0">
      <selection activeCell="M14" sqref="M14"/>
    </sheetView>
  </sheetViews>
  <sheetFormatPr defaultRowHeight="12.75" x14ac:dyDescent="0.2"/>
  <cols>
    <col min="1" max="1" width="17.28515625" bestFit="1" customWidth="1"/>
    <col min="2" max="2" width="1.28515625" customWidth="1"/>
    <col min="3" max="3" width="9.8554687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7.140625" customWidth="1"/>
    <col min="10" max="10" width="1.28515625" customWidth="1"/>
    <col min="11" max="11" width="9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21" bestFit="1" customWidth="1"/>
    <col min="16" max="16" width="1.28515625" customWidth="1"/>
    <col min="17" max="17" width="28.28515625" customWidth="1"/>
    <col min="18" max="18" width="6" customWidth="1"/>
    <col min="20" max="20" width="13.140625" bestFit="1" customWidth="1"/>
  </cols>
  <sheetData>
    <row r="1" spans="1:17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21.75" customHeight="1" x14ac:dyDescent="0.2">
      <c r="A2" s="10" t="s">
        <v>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14.45" customHeight="1" x14ac:dyDescent="0.2"/>
    <row r="5" spans="1:17" ht="24" x14ac:dyDescent="0.2">
      <c r="A5" s="11" t="s">
        <v>58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21" x14ac:dyDescent="0.2">
      <c r="A6" s="12" t="s">
        <v>31</v>
      </c>
      <c r="C6" s="12" t="s">
        <v>41</v>
      </c>
      <c r="D6" s="12"/>
      <c r="E6" s="12"/>
      <c r="F6" s="12"/>
      <c r="G6" s="12"/>
      <c r="H6" s="12"/>
      <c r="I6" s="12"/>
      <c r="K6" s="12" t="s">
        <v>42</v>
      </c>
      <c r="L6" s="12"/>
      <c r="M6" s="12"/>
      <c r="N6" s="12"/>
      <c r="O6" s="12"/>
      <c r="P6" s="12"/>
      <c r="Q6" s="12"/>
    </row>
    <row r="7" spans="1:17" ht="21" x14ac:dyDescent="0.2">
      <c r="A7" s="12"/>
      <c r="C7" s="9" t="s">
        <v>13</v>
      </c>
      <c r="D7" s="3"/>
      <c r="E7" s="9" t="s">
        <v>15</v>
      </c>
      <c r="F7" s="3"/>
      <c r="G7" s="9" t="s">
        <v>57</v>
      </c>
      <c r="H7" s="3"/>
      <c r="I7" s="9" t="s">
        <v>59</v>
      </c>
      <c r="K7" s="9" t="s">
        <v>13</v>
      </c>
      <c r="L7" s="3"/>
      <c r="M7" s="9" t="s">
        <v>15</v>
      </c>
      <c r="N7" s="3"/>
      <c r="O7" s="9" t="s">
        <v>57</v>
      </c>
      <c r="P7" s="3"/>
      <c r="Q7" s="9" t="s">
        <v>59</v>
      </c>
    </row>
    <row r="8" spans="1:17" ht="21.75" customHeight="1" x14ac:dyDescent="0.2">
      <c r="A8" s="5" t="s">
        <v>20</v>
      </c>
      <c r="C8" s="18">
        <v>1852328</v>
      </c>
      <c r="D8" s="21"/>
      <c r="E8" s="18">
        <v>47176530392904</v>
      </c>
      <c r="F8" s="21"/>
      <c r="G8" s="18">
        <v>42500957358222</v>
      </c>
      <c r="H8" s="21"/>
      <c r="I8" s="18">
        <v>4675573034682</v>
      </c>
      <c r="J8" s="21"/>
      <c r="K8" s="18">
        <v>1852328</v>
      </c>
      <c r="L8" s="21"/>
      <c r="M8" s="18">
        <v>47176530392904</v>
      </c>
      <c r="N8" s="21"/>
      <c r="O8" s="36">
        <v>-46136304781978</v>
      </c>
      <c r="P8" s="21"/>
      <c r="Q8" s="18">
        <v>1040225610926</v>
      </c>
    </row>
    <row r="9" spans="1:17" ht="21.75" customHeight="1" x14ac:dyDescent="0.2">
      <c r="A9" s="6" t="s">
        <v>19</v>
      </c>
      <c r="C9" s="19">
        <v>3713</v>
      </c>
      <c r="D9" s="21"/>
      <c r="E9" s="19">
        <v>7136755207956</v>
      </c>
      <c r="F9" s="21"/>
      <c r="G9" s="19">
        <v>6397583423641</v>
      </c>
      <c r="H9" s="21"/>
      <c r="I9" s="19">
        <v>739171784315</v>
      </c>
      <c r="J9" s="21"/>
      <c r="K9" s="19">
        <v>3713</v>
      </c>
      <c r="L9" s="21"/>
      <c r="M9" s="19">
        <v>7136755207956</v>
      </c>
      <c r="N9" s="21"/>
      <c r="O9" s="37">
        <v>-6931549072500</v>
      </c>
      <c r="P9" s="21"/>
      <c r="Q9" s="19">
        <v>205206135456</v>
      </c>
    </row>
    <row r="10" spans="1:17" ht="21.75" customHeight="1" x14ac:dyDescent="0.2">
      <c r="A10" s="7" t="s">
        <v>21</v>
      </c>
      <c r="C10" s="20">
        <v>1856041</v>
      </c>
      <c r="D10" s="21"/>
      <c r="E10" s="20">
        <v>54313285600860</v>
      </c>
      <c r="F10" s="21"/>
      <c r="G10" s="20">
        <v>48898540781863</v>
      </c>
      <c r="H10" s="21"/>
      <c r="I10" s="20">
        <v>5414744818997</v>
      </c>
      <c r="J10" s="21"/>
      <c r="K10" s="20">
        <v>1856041</v>
      </c>
      <c r="L10" s="21"/>
      <c r="M10" s="20">
        <v>54313285600860</v>
      </c>
      <c r="N10" s="21"/>
      <c r="O10" s="38">
        <v>-53067853854478</v>
      </c>
      <c r="P10" s="21"/>
      <c r="Q10" s="20">
        <v>1245431746382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صورت وضعیت</vt:lpstr>
      <vt:lpstr>سپرده کالایی</vt:lpstr>
      <vt:lpstr>سپرده</vt:lpstr>
      <vt:lpstr>درآمد</vt:lpstr>
      <vt:lpstr>درآمد سرمایه گذاری در سپرده کال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سپرده کال'!Print_Area</vt:lpstr>
      <vt:lpstr>'درآمد ناشی از تغییر قیمت اوراق'!Print_Area</vt:lpstr>
      <vt:lpstr>'سایر درآمدها'!Print_Area</vt:lpstr>
      <vt:lpstr>سپرده!Print_Area</vt:lpstr>
      <vt:lpstr>'سپرده کالایی'!Print_Area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2026-05-30T06:12:48Z</dcterms:created>
  <dcterms:modified xsi:type="dcterms:W3CDTF">2026-05-30T07:40:25Z</dcterms:modified>
</cp:coreProperties>
</file>